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x4Z\Downloads\Løngennemsigtighed\"/>
    </mc:Choice>
  </mc:AlternateContent>
  <xr:revisionPtr revIDLastSave="0" documentId="8_{6540330B-4076-4222-BCFA-0B167EA7BF7B}" xr6:coauthVersionLast="47" xr6:coauthVersionMax="47" xr10:uidLastSave="{00000000-0000-0000-0000-000000000000}"/>
  <bookViews>
    <workbookView xWindow="-108" yWindow="-108" windowWidth="23256" windowHeight="12456" xr2:uid="{30F9C1F2-344E-49B5-952B-29510A5268E2}"/>
  </bookViews>
  <sheets>
    <sheet name="Ark1" sheetId="1" r:id="rId1"/>
  </sheets>
  <definedNames>
    <definedName name="_xlnm._FilterDatabase" localSheetId="0" hidden="1">'Ark1'!$A$5:$P$498</definedName>
    <definedName name="_xlnm.Print_Titles" localSheetId="0">'Ark1'!$5:$5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8" i="1" l="1"/>
  <c r="O498" i="1"/>
  <c r="M498" i="1"/>
  <c r="L498" i="1"/>
  <c r="K498" i="1"/>
  <c r="J498" i="1"/>
  <c r="I498" i="1"/>
  <c r="H498" i="1"/>
  <c r="G498" i="1"/>
  <c r="F498" i="1"/>
  <c r="E498" i="1"/>
  <c r="P493" i="1"/>
  <c r="O493" i="1"/>
  <c r="M493" i="1"/>
  <c r="L493" i="1"/>
  <c r="K493" i="1"/>
  <c r="I493" i="1"/>
  <c r="H493" i="1"/>
  <c r="G493" i="1"/>
  <c r="F493" i="1"/>
  <c r="E493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P456" i="1"/>
  <c r="O456" i="1"/>
  <c r="M456" i="1"/>
  <c r="L456" i="1"/>
  <c r="K456" i="1"/>
  <c r="I456" i="1"/>
  <c r="H456" i="1"/>
  <c r="G456" i="1"/>
  <c r="F456" i="1"/>
  <c r="E456" i="1"/>
  <c r="P442" i="1"/>
  <c r="O442" i="1"/>
  <c r="M442" i="1"/>
  <c r="L442" i="1"/>
  <c r="K442" i="1"/>
  <c r="I442" i="1"/>
  <c r="H442" i="1"/>
  <c r="G442" i="1"/>
  <c r="F442" i="1"/>
  <c r="E442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P420" i="1"/>
  <c r="O420" i="1"/>
  <c r="M420" i="1"/>
  <c r="L420" i="1"/>
  <c r="K420" i="1"/>
  <c r="J420" i="1"/>
  <c r="I420" i="1"/>
  <c r="H420" i="1"/>
  <c r="G420" i="1"/>
  <c r="F420" i="1"/>
  <c r="E420" i="1"/>
  <c r="P416" i="1"/>
  <c r="O416" i="1"/>
  <c r="M416" i="1"/>
  <c r="L416" i="1"/>
  <c r="K416" i="1"/>
  <c r="I416" i="1"/>
  <c r="H416" i="1"/>
  <c r="G416" i="1"/>
  <c r="F416" i="1"/>
  <c r="E41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P387" i="1"/>
  <c r="O387" i="1"/>
  <c r="M387" i="1"/>
  <c r="L387" i="1"/>
  <c r="K387" i="1"/>
  <c r="J387" i="1"/>
  <c r="I387" i="1"/>
  <c r="H387" i="1"/>
  <c r="G387" i="1"/>
  <c r="F387" i="1"/>
  <c r="E387" i="1"/>
  <c r="P383" i="1"/>
  <c r="O383" i="1"/>
  <c r="M383" i="1"/>
  <c r="L383" i="1"/>
  <c r="K383" i="1"/>
  <c r="I383" i="1"/>
  <c r="H383" i="1"/>
  <c r="G383" i="1"/>
  <c r="E383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P372" i="1"/>
  <c r="O372" i="1"/>
  <c r="M372" i="1"/>
  <c r="L372" i="1"/>
  <c r="K372" i="1"/>
  <c r="J372" i="1"/>
  <c r="I372" i="1"/>
  <c r="E372" i="1"/>
  <c r="P368" i="1"/>
  <c r="O368" i="1"/>
  <c r="M368" i="1"/>
  <c r="L368" i="1"/>
  <c r="K368" i="1"/>
  <c r="J368" i="1"/>
  <c r="I368" i="1"/>
  <c r="H368" i="1"/>
  <c r="G368" i="1"/>
  <c r="F368" i="1"/>
  <c r="E368" i="1"/>
  <c r="P361" i="1"/>
  <c r="O361" i="1"/>
  <c r="M361" i="1"/>
  <c r="L361" i="1"/>
  <c r="K361" i="1"/>
  <c r="J361" i="1"/>
  <c r="I361" i="1"/>
  <c r="H361" i="1"/>
  <c r="G361" i="1"/>
  <c r="F361" i="1"/>
  <c r="E361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P339" i="1"/>
  <c r="O339" i="1"/>
  <c r="N339" i="1"/>
  <c r="M339" i="1"/>
  <c r="L339" i="1"/>
  <c r="K339" i="1"/>
  <c r="J339" i="1"/>
  <c r="I339" i="1"/>
  <c r="H339" i="1"/>
  <c r="G339" i="1"/>
  <c r="E339" i="1"/>
  <c r="P333" i="1"/>
  <c r="O333" i="1"/>
  <c r="M333" i="1"/>
  <c r="L333" i="1"/>
  <c r="K333" i="1"/>
  <c r="J333" i="1"/>
  <c r="I333" i="1"/>
  <c r="H333" i="1"/>
  <c r="G333" i="1"/>
  <c r="F333" i="1"/>
  <c r="E333" i="1"/>
  <c r="P329" i="1"/>
  <c r="O329" i="1"/>
  <c r="M329" i="1"/>
  <c r="L329" i="1"/>
  <c r="K329" i="1"/>
  <c r="I329" i="1"/>
  <c r="H329" i="1"/>
  <c r="G329" i="1"/>
  <c r="F329" i="1"/>
  <c r="E329" i="1"/>
  <c r="P325" i="1"/>
  <c r="O325" i="1"/>
  <c r="M325" i="1"/>
  <c r="L325" i="1"/>
  <c r="K325" i="1"/>
  <c r="I325" i="1"/>
  <c r="E325" i="1"/>
  <c r="P321" i="1"/>
  <c r="O321" i="1"/>
  <c r="M321" i="1"/>
  <c r="L321" i="1"/>
  <c r="K321" i="1"/>
  <c r="I321" i="1"/>
  <c r="E321" i="1"/>
  <c r="P313" i="1"/>
  <c r="O313" i="1"/>
  <c r="M313" i="1"/>
  <c r="L313" i="1"/>
  <c r="K313" i="1"/>
  <c r="J313" i="1"/>
  <c r="I313" i="1"/>
  <c r="H313" i="1"/>
  <c r="G313" i="1"/>
  <c r="E313" i="1"/>
  <c r="P308" i="1"/>
  <c r="O308" i="1"/>
  <c r="M308" i="1"/>
  <c r="L308" i="1"/>
  <c r="K308" i="1"/>
  <c r="J308" i="1"/>
  <c r="I308" i="1"/>
  <c r="H308" i="1"/>
  <c r="G308" i="1"/>
  <c r="F308" i="1"/>
  <c r="E308" i="1"/>
  <c r="P304" i="1"/>
  <c r="O304" i="1"/>
  <c r="M304" i="1"/>
  <c r="L304" i="1"/>
  <c r="K304" i="1"/>
  <c r="J304" i="1"/>
  <c r="I304" i="1"/>
  <c r="H304" i="1"/>
  <c r="G304" i="1"/>
  <c r="F304" i="1"/>
  <c r="E304" i="1"/>
  <c r="P300" i="1"/>
  <c r="O300" i="1"/>
  <c r="M300" i="1"/>
  <c r="L300" i="1"/>
  <c r="K300" i="1"/>
  <c r="I300" i="1"/>
  <c r="E300" i="1"/>
  <c r="P295" i="1"/>
  <c r="O295" i="1"/>
  <c r="M295" i="1"/>
  <c r="L295" i="1"/>
  <c r="K295" i="1"/>
  <c r="I295" i="1"/>
  <c r="H295" i="1"/>
  <c r="G295" i="1"/>
  <c r="F295" i="1"/>
  <c r="E295" i="1"/>
  <c r="P290" i="1"/>
  <c r="O290" i="1"/>
  <c r="M290" i="1"/>
  <c r="L290" i="1"/>
  <c r="K290" i="1"/>
  <c r="I290" i="1"/>
  <c r="H290" i="1"/>
  <c r="G290" i="1"/>
  <c r="F290" i="1"/>
  <c r="E290" i="1"/>
  <c r="P282" i="1"/>
  <c r="O282" i="1"/>
  <c r="M282" i="1"/>
  <c r="L282" i="1"/>
  <c r="K282" i="1"/>
  <c r="J282" i="1"/>
  <c r="I282" i="1"/>
  <c r="H282" i="1"/>
  <c r="G282" i="1"/>
  <c r="F282" i="1"/>
  <c r="E282" i="1"/>
  <c r="P278" i="1"/>
  <c r="O278" i="1"/>
  <c r="M278" i="1"/>
  <c r="L278" i="1"/>
  <c r="K278" i="1"/>
  <c r="J278" i="1"/>
  <c r="I278" i="1"/>
  <c r="H278" i="1"/>
  <c r="G278" i="1"/>
  <c r="F278" i="1"/>
  <c r="E278" i="1"/>
  <c r="P271" i="1"/>
  <c r="O271" i="1"/>
  <c r="M271" i="1"/>
  <c r="L271" i="1"/>
  <c r="K271" i="1"/>
  <c r="J271" i="1"/>
  <c r="I271" i="1"/>
  <c r="E271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P263" i="1"/>
  <c r="O263" i="1"/>
  <c r="M263" i="1"/>
  <c r="L263" i="1"/>
  <c r="K263" i="1"/>
  <c r="J263" i="1"/>
  <c r="I263" i="1"/>
  <c r="H263" i="1"/>
  <c r="G263" i="1"/>
  <c r="F263" i="1"/>
  <c r="E263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P246" i="1"/>
  <c r="O246" i="1"/>
  <c r="M246" i="1"/>
  <c r="L246" i="1"/>
  <c r="K246" i="1"/>
  <c r="J246" i="1"/>
  <c r="I246" i="1"/>
  <c r="H246" i="1"/>
  <c r="G246" i="1"/>
  <c r="F246" i="1"/>
  <c r="E246" i="1"/>
  <c r="P239" i="1"/>
  <c r="O239" i="1"/>
  <c r="M239" i="1"/>
  <c r="L239" i="1"/>
  <c r="K239" i="1"/>
  <c r="I239" i="1"/>
  <c r="H239" i="1"/>
  <c r="G239" i="1"/>
  <c r="F239" i="1"/>
  <c r="E239" i="1"/>
  <c r="P234" i="1"/>
  <c r="O234" i="1"/>
  <c r="M234" i="1"/>
  <c r="L234" i="1"/>
  <c r="K234" i="1"/>
  <c r="I234" i="1"/>
  <c r="H234" i="1"/>
  <c r="G234" i="1"/>
  <c r="F234" i="1"/>
  <c r="E234" i="1"/>
  <c r="P229" i="1"/>
  <c r="O229" i="1"/>
  <c r="M229" i="1"/>
  <c r="L229" i="1"/>
  <c r="K229" i="1"/>
  <c r="I229" i="1"/>
  <c r="H229" i="1"/>
  <c r="G229" i="1"/>
  <c r="F229" i="1"/>
  <c r="E229" i="1"/>
  <c r="P225" i="1"/>
  <c r="O225" i="1"/>
  <c r="M225" i="1"/>
  <c r="L225" i="1"/>
  <c r="K225" i="1"/>
  <c r="J225" i="1"/>
  <c r="I225" i="1"/>
  <c r="H225" i="1"/>
  <c r="G225" i="1"/>
  <c r="F225" i="1"/>
  <c r="E225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P215" i="1"/>
  <c r="O215" i="1"/>
  <c r="M215" i="1"/>
  <c r="L215" i="1"/>
  <c r="K215" i="1"/>
  <c r="I215" i="1"/>
  <c r="H215" i="1"/>
  <c r="G215" i="1"/>
  <c r="F215" i="1"/>
  <c r="E215" i="1"/>
  <c r="P210" i="1"/>
  <c r="O210" i="1"/>
  <c r="M210" i="1"/>
  <c r="L210" i="1"/>
  <c r="K210" i="1"/>
  <c r="I210" i="1"/>
  <c r="H210" i="1"/>
  <c r="G210" i="1"/>
  <c r="F210" i="1"/>
  <c r="E210" i="1"/>
  <c r="P201" i="1"/>
  <c r="O201" i="1"/>
  <c r="M201" i="1"/>
  <c r="L201" i="1"/>
  <c r="K201" i="1"/>
  <c r="J201" i="1"/>
  <c r="I201" i="1"/>
  <c r="H201" i="1"/>
  <c r="G201" i="1"/>
  <c r="F201" i="1"/>
  <c r="E201" i="1"/>
  <c r="P197" i="1"/>
  <c r="O197" i="1"/>
  <c r="M197" i="1"/>
  <c r="L197" i="1"/>
  <c r="K197" i="1"/>
  <c r="I197" i="1"/>
  <c r="H197" i="1"/>
  <c r="G197" i="1"/>
  <c r="F197" i="1"/>
  <c r="E197" i="1"/>
  <c r="P191" i="1"/>
  <c r="O191" i="1"/>
  <c r="M191" i="1"/>
  <c r="L191" i="1"/>
  <c r="K191" i="1"/>
  <c r="I191" i="1"/>
  <c r="H191" i="1"/>
  <c r="G191" i="1"/>
  <c r="F191" i="1"/>
  <c r="E191" i="1"/>
  <c r="P186" i="1"/>
  <c r="O186" i="1"/>
  <c r="M186" i="1"/>
  <c r="L186" i="1"/>
  <c r="K186" i="1"/>
  <c r="I186" i="1"/>
  <c r="H186" i="1"/>
  <c r="G186" i="1"/>
  <c r="F186" i="1"/>
  <c r="E186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P166" i="1"/>
  <c r="O166" i="1"/>
  <c r="M166" i="1"/>
  <c r="L166" i="1"/>
  <c r="K166" i="1"/>
  <c r="I166" i="1"/>
  <c r="H166" i="1"/>
  <c r="G166" i="1"/>
  <c r="E166" i="1"/>
  <c r="P150" i="1"/>
  <c r="O150" i="1"/>
  <c r="M150" i="1"/>
  <c r="L150" i="1"/>
  <c r="K150" i="1"/>
  <c r="J150" i="1"/>
  <c r="I150" i="1"/>
  <c r="H150" i="1"/>
  <c r="G150" i="1"/>
  <c r="F150" i="1"/>
  <c r="E150" i="1"/>
  <c r="P145" i="1"/>
  <c r="O145" i="1"/>
  <c r="M145" i="1"/>
  <c r="L145" i="1"/>
  <c r="K145" i="1"/>
  <c r="I145" i="1"/>
  <c r="H145" i="1"/>
  <c r="G145" i="1"/>
  <c r="F145" i="1"/>
  <c r="E145" i="1"/>
  <c r="P134" i="1"/>
  <c r="O134" i="1"/>
  <c r="M134" i="1"/>
  <c r="L134" i="1"/>
  <c r="K134" i="1"/>
  <c r="J134" i="1"/>
  <c r="I134" i="1"/>
  <c r="H134" i="1"/>
  <c r="G134" i="1"/>
  <c r="F134" i="1"/>
  <c r="E134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P123" i="1"/>
  <c r="O123" i="1"/>
  <c r="M123" i="1"/>
  <c r="L123" i="1"/>
  <c r="K123" i="1"/>
  <c r="I123" i="1"/>
  <c r="H123" i="1"/>
  <c r="G123" i="1"/>
  <c r="E123" i="1"/>
  <c r="P113" i="1"/>
  <c r="O113" i="1"/>
  <c r="N113" i="1"/>
  <c r="M113" i="1"/>
  <c r="L113" i="1"/>
  <c r="K113" i="1"/>
  <c r="I113" i="1"/>
  <c r="H113" i="1"/>
  <c r="G113" i="1"/>
  <c r="F113" i="1"/>
  <c r="E113" i="1"/>
  <c r="P108" i="1"/>
  <c r="O108" i="1"/>
  <c r="M108" i="1"/>
  <c r="L108" i="1"/>
  <c r="K108" i="1"/>
  <c r="I108" i="1"/>
  <c r="H108" i="1"/>
  <c r="G108" i="1"/>
  <c r="F108" i="1"/>
  <c r="E108" i="1"/>
  <c r="P100" i="1"/>
  <c r="O100" i="1"/>
  <c r="M100" i="1"/>
  <c r="L100" i="1"/>
  <c r="K100" i="1"/>
  <c r="I100" i="1"/>
  <c r="H100" i="1"/>
  <c r="G100" i="1"/>
  <c r="F100" i="1"/>
  <c r="E100" i="1"/>
  <c r="P94" i="1"/>
  <c r="O94" i="1"/>
  <c r="M94" i="1"/>
  <c r="L94" i="1"/>
  <c r="K94" i="1"/>
  <c r="I94" i="1"/>
  <c r="H94" i="1"/>
  <c r="G94" i="1"/>
  <c r="F94" i="1"/>
  <c r="E94" i="1"/>
  <c r="P90" i="1"/>
  <c r="O90" i="1"/>
  <c r="N90" i="1"/>
  <c r="M90" i="1"/>
  <c r="L90" i="1"/>
  <c r="K90" i="1"/>
  <c r="J90" i="1"/>
  <c r="I90" i="1"/>
  <c r="H90" i="1"/>
  <c r="G90" i="1"/>
  <c r="F90" i="1"/>
  <c r="E90" i="1"/>
  <c r="P86" i="1"/>
  <c r="O86" i="1"/>
  <c r="M86" i="1"/>
  <c r="L86" i="1"/>
  <c r="K86" i="1"/>
  <c r="I86" i="1"/>
  <c r="H86" i="1"/>
  <c r="G86" i="1"/>
  <c r="F86" i="1"/>
  <c r="E86" i="1"/>
  <c r="P82" i="1"/>
  <c r="O82" i="1"/>
  <c r="M82" i="1"/>
  <c r="L82" i="1"/>
  <c r="K82" i="1"/>
  <c r="I82" i="1"/>
  <c r="H82" i="1"/>
  <c r="G82" i="1"/>
  <c r="F82" i="1"/>
  <c r="E82" i="1"/>
  <c r="P76" i="1"/>
  <c r="O76" i="1"/>
  <c r="M76" i="1"/>
  <c r="L76" i="1"/>
  <c r="K76" i="1"/>
  <c r="I76" i="1"/>
  <c r="H76" i="1"/>
  <c r="G76" i="1"/>
  <c r="F76" i="1"/>
  <c r="E76" i="1"/>
  <c r="P72" i="1"/>
  <c r="O72" i="1"/>
  <c r="M72" i="1"/>
  <c r="L72" i="1"/>
  <c r="K72" i="1"/>
  <c r="I72" i="1"/>
  <c r="H72" i="1"/>
  <c r="G72" i="1"/>
  <c r="F72" i="1"/>
  <c r="E72" i="1"/>
  <c r="P68" i="1"/>
  <c r="O68" i="1"/>
  <c r="M68" i="1"/>
  <c r="L68" i="1"/>
  <c r="K68" i="1"/>
  <c r="I68" i="1"/>
  <c r="H68" i="1"/>
  <c r="G68" i="1"/>
  <c r="F68" i="1"/>
  <c r="E68" i="1"/>
  <c r="P64" i="1"/>
  <c r="O64" i="1"/>
  <c r="M64" i="1"/>
  <c r="L64" i="1"/>
  <c r="K64" i="1"/>
  <c r="I64" i="1"/>
  <c r="H64" i="1"/>
  <c r="G64" i="1"/>
  <c r="F64" i="1"/>
  <c r="E64" i="1"/>
  <c r="P60" i="1"/>
  <c r="O60" i="1"/>
  <c r="M60" i="1"/>
  <c r="L60" i="1"/>
  <c r="K60" i="1"/>
  <c r="J60" i="1"/>
  <c r="I60" i="1"/>
  <c r="H60" i="1"/>
  <c r="G60" i="1"/>
  <c r="F60" i="1"/>
  <c r="E60" i="1"/>
  <c r="P56" i="1"/>
  <c r="O56" i="1"/>
  <c r="M56" i="1"/>
  <c r="L56" i="1"/>
  <c r="K56" i="1"/>
  <c r="I56" i="1"/>
  <c r="H56" i="1"/>
  <c r="G56" i="1"/>
  <c r="F56" i="1"/>
  <c r="E56" i="1"/>
  <c r="P50" i="1"/>
  <c r="O50" i="1"/>
  <c r="M50" i="1"/>
  <c r="L50" i="1"/>
  <c r="K50" i="1"/>
  <c r="I50" i="1"/>
  <c r="H50" i="1"/>
  <c r="G50" i="1"/>
  <c r="F50" i="1"/>
  <c r="E50" i="1"/>
  <c r="P45" i="1"/>
  <c r="O45" i="1"/>
  <c r="M45" i="1"/>
  <c r="L45" i="1"/>
  <c r="K45" i="1"/>
  <c r="J45" i="1"/>
  <c r="I45" i="1"/>
  <c r="H45" i="1"/>
  <c r="G45" i="1"/>
  <c r="F45" i="1"/>
  <c r="E45" i="1"/>
  <c r="P41" i="1"/>
  <c r="O41" i="1"/>
  <c r="N41" i="1"/>
  <c r="M41" i="1"/>
  <c r="L41" i="1"/>
  <c r="K41" i="1"/>
  <c r="I41" i="1"/>
  <c r="H41" i="1"/>
  <c r="G41" i="1"/>
  <c r="F41" i="1"/>
  <c r="E41" i="1"/>
  <c r="P37" i="1"/>
  <c r="O37" i="1"/>
  <c r="N37" i="1"/>
  <c r="M37" i="1"/>
  <c r="L37" i="1"/>
  <c r="K37" i="1"/>
  <c r="J37" i="1"/>
  <c r="I37" i="1"/>
  <c r="H37" i="1"/>
  <c r="G37" i="1"/>
  <c r="F37" i="1"/>
  <c r="E37" i="1"/>
  <c r="P33" i="1"/>
  <c r="O33" i="1"/>
  <c r="M33" i="1"/>
  <c r="L33" i="1"/>
  <c r="K33" i="1"/>
  <c r="J33" i="1"/>
  <c r="I33" i="1"/>
  <c r="H33" i="1"/>
  <c r="G33" i="1"/>
  <c r="F33" i="1"/>
  <c r="E33" i="1"/>
  <c r="P29" i="1"/>
  <c r="O29" i="1"/>
  <c r="M29" i="1"/>
  <c r="L29" i="1"/>
  <c r="K29" i="1"/>
  <c r="J29" i="1"/>
  <c r="I29" i="1"/>
  <c r="H29" i="1"/>
  <c r="G29" i="1"/>
  <c r="F29" i="1"/>
  <c r="E29" i="1"/>
  <c r="P25" i="1"/>
  <c r="O25" i="1"/>
  <c r="M25" i="1"/>
  <c r="L25" i="1"/>
  <c r="K25" i="1"/>
  <c r="I25" i="1"/>
  <c r="H25" i="1"/>
  <c r="G25" i="1"/>
  <c r="E25" i="1"/>
  <c r="P21" i="1"/>
  <c r="O21" i="1"/>
  <c r="N21" i="1"/>
  <c r="M21" i="1"/>
  <c r="L21" i="1"/>
  <c r="K21" i="1"/>
  <c r="J21" i="1"/>
  <c r="I21" i="1"/>
  <c r="H21" i="1"/>
  <c r="G21" i="1"/>
  <c r="F21" i="1"/>
  <c r="E21" i="1"/>
  <c r="P16" i="1"/>
  <c r="O16" i="1"/>
  <c r="N16" i="1"/>
  <c r="M16" i="1"/>
  <c r="L16" i="1"/>
  <c r="K16" i="1"/>
  <c r="I16" i="1"/>
  <c r="H16" i="1"/>
  <c r="G16" i="1"/>
  <c r="F16" i="1"/>
  <c r="E16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<sst xmlns="http://schemas.openxmlformats.org/spreadsheetml/2006/main" count="1412" uniqueCount="203">
  <si>
    <t xml:space="preserve">Københavns Kommune - April 2026
</t>
  </si>
  <si>
    <r>
      <rPr>
        <b/>
        <sz val="14"/>
        <color theme="1"/>
        <rFont val="Calibri"/>
        <family val="2"/>
        <scheme val="minor"/>
      </rPr>
      <t>Løngennemsigtighed, månedlige løndele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(kilde: Kommunerne- og regionernes løndatakontor)</t>
    </r>
  </si>
  <si>
    <t>Ordinært månedslønnede indgår og data vises kun på linjer med minimum 5 fuldtidsansatte</t>
  </si>
  <si>
    <t>Overenskomstområde</t>
  </si>
  <si>
    <t>Stilling</t>
  </si>
  <si>
    <t>Køn</t>
  </si>
  <si>
    <t xml:space="preserve">Fuldtid </t>
  </si>
  <si>
    <t xml:space="preserve">Grundløn </t>
  </si>
  <si>
    <t xml:space="preserve">Centrale tillæg </t>
  </si>
  <si>
    <t xml:space="preserve">Lokale tillæg </t>
  </si>
  <si>
    <t>Tillæg i alt</t>
  </si>
  <si>
    <t>Nettoløn</t>
  </si>
  <si>
    <t xml:space="preserve">Særydelser </t>
  </si>
  <si>
    <t xml:space="preserve">Feriegodtgørelse </t>
  </si>
  <si>
    <t xml:space="preserve">Pensionsbidrag </t>
  </si>
  <si>
    <t>Bruttoløn</t>
  </si>
  <si>
    <t xml:space="preserve">Overarbejde </t>
  </si>
  <si>
    <t xml:space="preserve">Samlet løn </t>
  </si>
  <si>
    <t>Bruttotimeløn</t>
  </si>
  <si>
    <t>Administration og it mv., KL</t>
  </si>
  <si>
    <t>Ialt</t>
  </si>
  <si>
    <t>Administrationsøkonomer</t>
  </si>
  <si>
    <t>Assistenter</t>
  </si>
  <si>
    <t>Kvinder</t>
  </si>
  <si>
    <t>Mænd</t>
  </si>
  <si>
    <t>Kvinder i % af Mænd</t>
  </si>
  <si>
    <t>Finansøkonomer</t>
  </si>
  <si>
    <t>IT-medarbejdere, ex. Frb</t>
  </si>
  <si>
    <t>Jobkonsulenter/Vejledere m.fl.</t>
  </si>
  <si>
    <t>Kontorassistenter</t>
  </si>
  <si>
    <t>Kontorelever</t>
  </si>
  <si>
    <t>Ledere</t>
  </si>
  <si>
    <t>Professionsbachelorer</t>
  </si>
  <si>
    <t>Specialister</t>
  </si>
  <si>
    <t>Specialister, it-personale, ex. Frb</t>
  </si>
  <si>
    <t>Studerende</t>
  </si>
  <si>
    <t>Akademikere, KL</t>
  </si>
  <si>
    <t>Agronomer/hortonomer m.fl.</t>
  </si>
  <si>
    <t>Akademiingeniører</t>
  </si>
  <si>
    <t>Arkitekter</t>
  </si>
  <si>
    <t>Bachelorer m.fl.</t>
  </si>
  <si>
    <t>Bibliotekarer</t>
  </si>
  <si>
    <t>Chefkonsulenter</t>
  </si>
  <si>
    <t>Civilingeniører</t>
  </si>
  <si>
    <t>Diplomingeniører</t>
  </si>
  <si>
    <t>Handelsjurister m.fl.</t>
  </si>
  <si>
    <t>Jurister og økonomer</t>
  </si>
  <si>
    <t>Magistre</t>
  </si>
  <si>
    <t>Psykologer</t>
  </si>
  <si>
    <t>Specialkonsulenter</t>
  </si>
  <si>
    <t>Teknikumingeniører</t>
  </si>
  <si>
    <t>Øvr. akademikere</t>
  </si>
  <si>
    <t>Arbejds-, vej- og gartnerformænd</t>
  </si>
  <si>
    <t>Formænd</t>
  </si>
  <si>
    <t>Bygningskonstruktører</t>
  </si>
  <si>
    <t>Chefer, KL</t>
  </si>
  <si>
    <t>Chefer, Kbh</t>
  </si>
  <si>
    <t>Dagplejere</t>
  </si>
  <si>
    <t>Dagplejere, fuldtidsansat</t>
  </si>
  <si>
    <t>Dagplejere, uden for eget hjem</t>
  </si>
  <si>
    <t>Egu-elever/Igu-Praktikanter, praktikaft.</t>
  </si>
  <si>
    <t>Egu-elever</t>
  </si>
  <si>
    <t>Ergo- Fysio- og Jordemødre, basis KL</t>
  </si>
  <si>
    <t>Ergoterapeuter</t>
  </si>
  <si>
    <t>Ergoterapeuter, kliniske undervisere</t>
  </si>
  <si>
    <t>Fysioterapeuter</t>
  </si>
  <si>
    <t>Fysioterapeuter, kliniske undervisere</t>
  </si>
  <si>
    <t>Kandidatuddannede</t>
  </si>
  <si>
    <t>Ergo- Fysio- og Jordemødre, ledere KL</t>
  </si>
  <si>
    <t>Ledende ergoterapeuter</t>
  </si>
  <si>
    <t>Ledende fysioterapeuter</t>
  </si>
  <si>
    <t>Erhvervsudd. serviceassistenter mv., KL</t>
  </si>
  <si>
    <t>Rengøringsteknikere</t>
  </si>
  <si>
    <t>Serviceassistenter</t>
  </si>
  <si>
    <t>Forhandlingskartellets personale</t>
  </si>
  <si>
    <t>Maskinmestre</t>
  </si>
  <si>
    <t>Skov- og Landskabsingeniører</t>
  </si>
  <si>
    <t>Urbane landskabsingeniører</t>
  </si>
  <si>
    <t>Handicapledsagere</t>
  </si>
  <si>
    <t>Håndværkere og IT-supportere m.fl., KL</t>
  </si>
  <si>
    <t>Elever</t>
  </si>
  <si>
    <t>Håndværkere</t>
  </si>
  <si>
    <t>IT-Supportere og datateknikere</t>
  </si>
  <si>
    <t>Ikke-faglærte ansatte ved rengøring mv.</t>
  </si>
  <si>
    <t>Rengørings-/køkkenmedhjælpere</t>
  </si>
  <si>
    <t>Tilsynsassistenter</t>
  </si>
  <si>
    <t>Ungarbejdere</t>
  </si>
  <si>
    <t>Journalister, KL</t>
  </si>
  <si>
    <t>Journalister</t>
  </si>
  <si>
    <t>Kantineledere/rengøringsledere/-chefer</t>
  </si>
  <si>
    <t>Rengøringsledere/-chefer</t>
  </si>
  <si>
    <t>Laboratorie- og miljøpersonale, KL</t>
  </si>
  <si>
    <t>Ledere m.fl., undervisningsområdet</t>
  </si>
  <si>
    <t>Afdelingsledere, folkeskolen</t>
  </si>
  <si>
    <t>Ledere, folkeskolen</t>
  </si>
  <si>
    <t>Ledere, forvaltningen</t>
  </si>
  <si>
    <t>Ledere, LU</t>
  </si>
  <si>
    <t>Mellemledere, folkeskolen</t>
  </si>
  <si>
    <t>Ledere/mellem. ældre og sundhedsomr. mv</t>
  </si>
  <si>
    <t>Ledere/mellemledere</t>
  </si>
  <si>
    <t>Lærere m.fl. i folkesk. og spec.underv.</t>
  </si>
  <si>
    <t>Børnehaveklasseledere, grundløn</t>
  </si>
  <si>
    <t>Konsulenter, UUV, grundløn</t>
  </si>
  <si>
    <t>Lærere, grundløn</t>
  </si>
  <si>
    <t>Lærere, komb.løn</t>
  </si>
  <si>
    <t>Skolekonsulenter, grundløn</t>
  </si>
  <si>
    <t>Skolepsykologer</t>
  </si>
  <si>
    <t>Vejledere, UUV, grundløn</t>
  </si>
  <si>
    <t>Lærere og pæd. ledere, Sankt Annæ gymn.</t>
  </si>
  <si>
    <t>Adjunkter/lektorer</t>
  </si>
  <si>
    <t>Pædagogiske ledere</t>
  </si>
  <si>
    <t>Musikskolelærere</t>
  </si>
  <si>
    <t>Oms.- og pæd.medhj. samt pæd. ass., KL</t>
  </si>
  <si>
    <t>Omsorgs- og pædagogmedhjælpere</t>
  </si>
  <si>
    <t>Pædagogiske assistenter</t>
  </si>
  <si>
    <t>Professionsbachelorer, LC's område</t>
  </si>
  <si>
    <t>Ernærings- og husholdningsøkonomer</t>
  </si>
  <si>
    <t>Pæd. pers., daginst./klub/skolefr.</t>
  </si>
  <si>
    <t>Klubassistenter/skolepæd., ikke-udd.</t>
  </si>
  <si>
    <t>Pædagoger</t>
  </si>
  <si>
    <t>Pædagogstuderende</t>
  </si>
  <si>
    <t>Støttepædagoger</t>
  </si>
  <si>
    <t>Pæd. pers., v. kommunale legepladser</t>
  </si>
  <si>
    <t>Legepladsmedarbejdere</t>
  </si>
  <si>
    <t>Legepladspædagoger</t>
  </si>
  <si>
    <t>Pædagogisk personale i dagplejeordninger</t>
  </si>
  <si>
    <t>Dagplejepædagoger</t>
  </si>
  <si>
    <t>Pædagogisk uddannede ledere</t>
  </si>
  <si>
    <t>ledere</t>
  </si>
  <si>
    <t>Pædagogiske konsulenter</t>
  </si>
  <si>
    <t>Pædagogmedhj. og pædagogiske assistenter</t>
  </si>
  <si>
    <t>Pau-elever</t>
  </si>
  <si>
    <t>Pædagogmedhjælpere</t>
  </si>
  <si>
    <t>Selvudpegede hjælpere</t>
  </si>
  <si>
    <t>Sikkerhedsmedarb., ejendomsfunkt. m.fl.</t>
  </si>
  <si>
    <t>Social- og sundhedspersonale, KL</t>
  </si>
  <si>
    <t>Afdelingsledere</t>
  </si>
  <si>
    <t>Elever, assistent-</t>
  </si>
  <si>
    <t>Elever, hjælper-</t>
  </si>
  <si>
    <t>Elever, voksenelevløn</t>
  </si>
  <si>
    <t>Hjemmehjælpere</t>
  </si>
  <si>
    <t>Plejehjemsassistenter</t>
  </si>
  <si>
    <t>Plejemedhjælpere</t>
  </si>
  <si>
    <t>Social- og sundhedsassistenter</t>
  </si>
  <si>
    <t>Social- og sundhedshjælpere</t>
  </si>
  <si>
    <t>Social- og sundhedspersonale, ikke-udd.</t>
  </si>
  <si>
    <t>Sundhedsmedhjælpere</t>
  </si>
  <si>
    <t>Sygehjælpere</t>
  </si>
  <si>
    <t>Socialpædagoger og pæd.pers.døgninst.mv.</t>
  </si>
  <si>
    <t>Børne- og ungekonsulenter</t>
  </si>
  <si>
    <t>Faglærere</t>
  </si>
  <si>
    <t>Hjemmevejledere</t>
  </si>
  <si>
    <t>Socialpædagoger</t>
  </si>
  <si>
    <t>Socialrådg./socialformidlere, KL</t>
  </si>
  <si>
    <t>Ledere, socialformidlere</t>
  </si>
  <si>
    <t>Ledere, socialrådgivere</t>
  </si>
  <si>
    <t>Socialformidlere</t>
  </si>
  <si>
    <t>Socialrådgivere</t>
  </si>
  <si>
    <t>Specialarbejdere mv., KL</t>
  </si>
  <si>
    <t>Specialarbejdere</t>
  </si>
  <si>
    <t>Syge- og Sundhedspersonale, basis KL</t>
  </si>
  <si>
    <t>Atypiske stillinger</t>
  </si>
  <si>
    <t>Ernæringsassistent-/hjælperelever</t>
  </si>
  <si>
    <t>Ernæringsassistenter</t>
  </si>
  <si>
    <t>Ernæringsteknologer</t>
  </si>
  <si>
    <t>Farmakonomer</t>
  </si>
  <si>
    <t>Kliniske diætister/PB'ere</t>
  </si>
  <si>
    <t>Kostfaglige eneansvarlige</t>
  </si>
  <si>
    <t>PB´ere i Ernæring og sundhed</t>
  </si>
  <si>
    <t>Psykomotoriske terapeuter</t>
  </si>
  <si>
    <t>Sundhedsplejersker</t>
  </si>
  <si>
    <t>Sygeplejersker</t>
  </si>
  <si>
    <t>Tandplejere</t>
  </si>
  <si>
    <t>Økonomaer</t>
  </si>
  <si>
    <t>Syge- og Sundhedspersonale, ledere KL</t>
  </si>
  <si>
    <t>Kostfaglige Ledere</t>
  </si>
  <si>
    <t>Ledende sundhedsplejersker</t>
  </si>
  <si>
    <t>Ledende sygeplejersker</t>
  </si>
  <si>
    <t>Tandklinikassistenter, KL</t>
  </si>
  <si>
    <t>Tandklinikassistentelever</t>
  </si>
  <si>
    <t>Tandklinikassistenter</t>
  </si>
  <si>
    <t>Tandlæger, KL</t>
  </si>
  <si>
    <t>Afdelingstandlæger</t>
  </si>
  <si>
    <t>Specialtandlæger</t>
  </si>
  <si>
    <t>Tandlæger</t>
  </si>
  <si>
    <t>Teknisk Service</t>
  </si>
  <si>
    <t>Ejendomsserviceteknikere</t>
  </si>
  <si>
    <t>Miljøkontrollører i miljøkontrollen</t>
  </si>
  <si>
    <t>Parkeringsvagter/kontrollører</t>
  </si>
  <si>
    <t>Tekniske serviceledere</t>
  </si>
  <si>
    <t>Tekniske servicemedarbejdere</t>
  </si>
  <si>
    <t>Tilsynsførende ass., forsorgshjem, KL</t>
  </si>
  <si>
    <t>Portører, Kbh</t>
  </si>
  <si>
    <t>Tilsynsførende ass., forsorgshjem</t>
  </si>
  <si>
    <t>TL, byggeri, miljø, energi og kultur, KL</t>
  </si>
  <si>
    <t>Byggetekn./byggekoord./prod.teknologer</t>
  </si>
  <si>
    <t>Specialister/ledere</t>
  </si>
  <si>
    <t>Tekniske designere</t>
  </si>
  <si>
    <t>Underordnede læger (reservelæger)</t>
  </si>
  <si>
    <t>Speciallæger, overenskomstansatte</t>
  </si>
  <si>
    <t>Vejledere/undervisere indenfor besk.omr.</t>
  </si>
  <si>
    <t>Vejledere/undervisere</t>
  </si>
  <si>
    <t>Øvrige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</si>
</sst>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5"/>
      </top>
      <bottom/>
      <diagonal/>
    </border>
    <border>
      <left/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1" fillId="2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2" fillId="4" borderId="0" xfId="0" applyFont="1" applyFill="1" applyAlignment="1">
      <alignment horizontal="left"/>
    </xf>
    <xf numFmtId="0" fontId="2" fillId="5" borderId="5" xfId="0" applyFont="1" applyFill="1" applyBorder="1"/>
    <xf numFmtId="3" fontId="2" fillId="5" borderId="2" xfId="0" applyNumberFormat="1" applyFont="1" applyFill="1" applyBorder="1"/>
    <xf numFmtId="3" fontId="2" fillId="5" borderId="3" xfId="0" applyNumberFormat="1" applyFont="1" applyFill="1" applyBorder="1"/>
    <xf numFmtId="3" fontId="2" fillId="5" borderId="4" xfId="0" applyNumberFormat="1" applyFont="1" applyFill="1" applyBorder="1"/>
    <xf numFmtId="0" fontId="2" fillId="0" borderId="6" xfId="0" applyFont="1" applyBorder="1"/>
    <xf numFmtId="0" fontId="2" fillId="0" borderId="7" xfId="0" applyFont="1" applyBorder="1"/>
    <xf numFmtId="3" fontId="2" fillId="0" borderId="6" xfId="0" applyNumberFormat="1" applyFon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0" fillId="0" borderId="6" xfId="0" applyBorder="1"/>
    <xf numFmtId="0" fontId="0" fillId="0" borderId="7" xfId="0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7" fillId="0" borderId="6" xfId="0" applyFont="1" applyBorder="1"/>
    <xf numFmtId="0" fontId="7" fillId="0" borderId="7" xfId="0" applyFont="1" applyBorder="1"/>
    <xf numFmtId="164" fontId="7" fillId="0" borderId="6" xfId="0" applyNumberFormat="1" applyFont="1" applyBorder="1"/>
    <xf numFmtId="164" fontId="7" fillId="0" borderId="8" xfId="0" applyNumberFormat="1" applyFont="1" applyBorder="1"/>
    <xf numFmtId="164" fontId="7" fillId="0" borderId="9" xfId="0" applyNumberFormat="1" applyFont="1" applyBorder="1"/>
    <xf numFmtId="0" fontId="2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9BD8-A74D-4764-9256-9D564BED8648}">
  <dimension ref="A1:P499"/>
  <sheetViews>
    <sheetView tabSelected="1" zoomScale="80" zoomScaleNormal="8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38.44140625" customWidth="1"/>
    <col min="2" max="2" width="36.77734375" customWidth="1"/>
    <col min="3" max="3" width="7.6640625" bestFit="1" customWidth="1"/>
    <col min="4" max="4" width="9.44140625" bestFit="1" customWidth="1"/>
    <col min="5" max="5" width="11.44140625" customWidth="1"/>
    <col min="6" max="6" width="16" customWidth="1"/>
    <col min="7" max="7" width="13.88671875" customWidth="1"/>
    <col min="8" max="8" width="12.33203125" customWidth="1"/>
    <col min="9" max="9" width="11" customWidth="1"/>
    <col min="10" max="10" width="12.77734375" customWidth="1"/>
    <col min="11" max="11" width="18.21875" customWidth="1"/>
    <col min="12" max="12" width="16.44140625" customWidth="1"/>
    <col min="13" max="13" width="11.33203125" customWidth="1"/>
    <col min="14" max="14" width="14.109375" customWidth="1"/>
    <col min="15" max="15" width="12.44140625" customWidth="1"/>
    <col min="16" max="16" width="15.33203125" customWidth="1"/>
  </cols>
  <sheetData>
    <row r="1" spans="1:16" ht="21" x14ac:dyDescent="0.4">
      <c r="A1" s="1" t="s">
        <v>0</v>
      </c>
    </row>
    <row r="2" spans="1:16" ht="18" x14ac:dyDescent="0.35">
      <c r="A2" s="2" t="s">
        <v>1</v>
      </c>
    </row>
    <row r="3" spans="1:16" x14ac:dyDescent="0.3">
      <c r="A3" s="3" t="s">
        <v>2</v>
      </c>
    </row>
    <row r="4" spans="1:16" ht="15" thickBot="1" x14ac:dyDescent="0.35"/>
    <row r="5" spans="1:16" x14ac:dyDescent="0.3">
      <c r="A5" s="4" t="s">
        <v>3</v>
      </c>
      <c r="B5" s="5" t="s">
        <v>4</v>
      </c>
      <c r="C5" s="5" t="s">
        <v>5</v>
      </c>
      <c r="D5" s="4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7" t="s">
        <v>18</v>
      </c>
    </row>
    <row r="6" spans="1:16" x14ac:dyDescent="0.3">
      <c r="A6" s="8" t="s">
        <v>19</v>
      </c>
      <c r="B6" s="9" t="s">
        <v>20</v>
      </c>
      <c r="C6" s="9" t="s">
        <v>20</v>
      </c>
      <c r="D6" s="10">
        <v>2999.7117375585026</v>
      </c>
      <c r="E6" s="11">
        <v>34024.922485894444</v>
      </c>
      <c r="F6" s="11">
        <v>580.98651377831663</v>
      </c>
      <c r="G6" s="11">
        <v>4790.9258085352776</v>
      </c>
      <c r="H6" s="11">
        <v>5371.9123223135939</v>
      </c>
      <c r="I6" s="11">
        <v>39396.834808208041</v>
      </c>
      <c r="J6" s="11">
        <v>50.491857237197806</v>
      </c>
      <c r="K6" s="11">
        <v>979.76322449334418</v>
      </c>
      <c r="L6" s="11">
        <v>6871.9272356003039</v>
      </c>
      <c r="M6" s="11">
        <v>47299.017125538885</v>
      </c>
      <c r="N6" s="11">
        <v>59.253832690842636</v>
      </c>
      <c r="O6" s="11">
        <v>47358.270958229761</v>
      </c>
      <c r="P6" s="12">
        <v>295.01039808856035</v>
      </c>
    </row>
    <row r="7" spans="1:16" x14ac:dyDescent="0.3">
      <c r="A7" s="13" t="s">
        <v>19</v>
      </c>
      <c r="B7" s="14" t="s">
        <v>21</v>
      </c>
      <c r="C7" s="14" t="s">
        <v>20</v>
      </c>
      <c r="D7" s="15">
        <v>6.7390553961322528</v>
      </c>
      <c r="E7" s="16">
        <v>32318.777499999993</v>
      </c>
      <c r="F7" s="16">
        <v>358.6763808748729</v>
      </c>
      <c r="G7" s="16">
        <v>1484.5818049238501</v>
      </c>
      <c r="H7" s="16">
        <v>1843.2581857987229</v>
      </c>
      <c r="I7" s="16">
        <v>34162.035685798714</v>
      </c>
      <c r="J7" s="16">
        <v>0</v>
      </c>
      <c r="K7" s="16">
        <v>847.21850934058955</v>
      </c>
      <c r="L7" s="16">
        <v>6013.2369965692988</v>
      </c>
      <c r="M7" s="16">
        <v>41022.491191708599</v>
      </c>
      <c r="N7" s="16">
        <v>0</v>
      </c>
      <c r="O7" s="16">
        <v>41022.491191708606</v>
      </c>
      <c r="P7" s="17">
        <v>255.86285281424932</v>
      </c>
    </row>
    <row r="8" spans="1:16" x14ac:dyDescent="0.3">
      <c r="A8" s="13" t="s">
        <v>19</v>
      </c>
      <c r="B8" s="14" t="s">
        <v>22</v>
      </c>
      <c r="C8" s="14" t="s">
        <v>20</v>
      </c>
      <c r="D8" s="15">
        <v>439.49401863518426</v>
      </c>
      <c r="E8" s="16">
        <v>29782.082209012049</v>
      </c>
      <c r="F8" s="16">
        <v>2144.2337122543418</v>
      </c>
      <c r="G8" s="16">
        <v>4227.317753874273</v>
      </c>
      <c r="H8" s="16">
        <v>6371.5514661286143</v>
      </c>
      <c r="I8" s="16">
        <v>36153.633675140663</v>
      </c>
      <c r="J8" s="16">
        <v>28.295651809574785</v>
      </c>
      <c r="K8" s="16">
        <v>898.46181380088672</v>
      </c>
      <c r="L8" s="16">
        <v>6218.466271319473</v>
      </c>
      <c r="M8" s="16">
        <v>43298.857412070596</v>
      </c>
      <c r="N8" s="16">
        <v>46.368576128767671</v>
      </c>
      <c r="O8" s="16">
        <v>43345.225988199309</v>
      </c>
      <c r="P8" s="17">
        <v>270.06085830518674</v>
      </c>
    </row>
    <row r="9" spans="1:16" x14ac:dyDescent="0.3">
      <c r="A9" s="18" t="s">
        <v>19</v>
      </c>
      <c r="B9" s="19" t="s">
        <v>22</v>
      </c>
      <c r="C9" s="19" t="s">
        <v>23</v>
      </c>
      <c r="D9" s="20">
        <v>400.61299690825672</v>
      </c>
      <c r="E9" s="21">
        <v>29787.242208871914</v>
      </c>
      <c r="F9" s="21">
        <v>2177.4028746537697</v>
      </c>
      <c r="G9" s="21">
        <v>4250.4219554514675</v>
      </c>
      <c r="H9" s="21">
        <v>6427.8248301052372</v>
      </c>
      <c r="I9" s="21">
        <v>36215.067038977155</v>
      </c>
      <c r="J9" s="21">
        <v>24.524776308099064</v>
      </c>
      <c r="K9" s="21">
        <v>899.23391001855293</v>
      </c>
      <c r="L9" s="21">
        <v>6217.3767244391693</v>
      </c>
      <c r="M9" s="21">
        <v>43356.202449742981</v>
      </c>
      <c r="N9" s="21">
        <v>19.838998902273751</v>
      </c>
      <c r="O9" s="21">
        <v>43376.041448645177</v>
      </c>
      <c r="P9" s="22">
        <v>270.41852709875241</v>
      </c>
    </row>
    <row r="10" spans="1:16" x14ac:dyDescent="0.3">
      <c r="A10" s="18" t="s">
        <v>19</v>
      </c>
      <c r="B10" s="19" t="s">
        <v>22</v>
      </c>
      <c r="C10" s="19" t="s">
        <v>24</v>
      </c>
      <c r="D10" s="20">
        <v>38.881021726927536</v>
      </c>
      <c r="E10" s="21">
        <v>29728.915833333307</v>
      </c>
      <c r="F10" s="21">
        <v>1802.4732089656959</v>
      </c>
      <c r="G10" s="21">
        <v>3989.2621929885904</v>
      </c>
      <c r="H10" s="21">
        <v>5791.7354019542863</v>
      </c>
      <c r="I10" s="21">
        <v>35520.651235287594</v>
      </c>
      <c r="J10" s="21">
        <v>67.149099289014003</v>
      </c>
      <c r="K10" s="21">
        <v>890.50647297077217</v>
      </c>
      <c r="L10" s="21">
        <v>6229.6924845619178</v>
      </c>
      <c r="M10" s="21">
        <v>42707.999292109307</v>
      </c>
      <c r="N10" s="21">
        <v>319.71770553331078</v>
      </c>
      <c r="O10" s="21">
        <v>43027.71699764263</v>
      </c>
      <c r="P10" s="22">
        <v>266.37559590912059</v>
      </c>
    </row>
    <row r="11" spans="1:16" s="3" customFormat="1" x14ac:dyDescent="0.3">
      <c r="A11" s="23" t="s">
        <v>25</v>
      </c>
      <c r="B11" s="24" t="s">
        <v>22</v>
      </c>
      <c r="C11" s="24"/>
      <c r="D11" s="25"/>
      <c r="E11" s="26">
        <f>E9/E10</f>
        <v>1.0019619408883123</v>
      </c>
      <c r="F11" s="26">
        <f t="shared" ref="F11:P11" si="0">F9/F10</f>
        <v>1.2080084540636351</v>
      </c>
      <c r="G11" s="26">
        <f t="shared" si="0"/>
        <v>1.0654656800753493</v>
      </c>
      <c r="H11" s="26">
        <f t="shared" si="0"/>
        <v>1.1098270870482649</v>
      </c>
      <c r="I11" s="26">
        <f t="shared" si="0"/>
        <v>1.0195496360438263</v>
      </c>
      <c r="J11" s="26">
        <f t="shared" si="0"/>
        <v>0.36522867123716529</v>
      </c>
      <c r="K11" s="26">
        <f t="shared" si="0"/>
        <v>1.0098005318464061</v>
      </c>
      <c r="L11" s="26">
        <f t="shared" si="0"/>
        <v>0.99802305488541065</v>
      </c>
      <c r="M11" s="26">
        <f t="shared" si="0"/>
        <v>1.015177558499057</v>
      </c>
      <c r="N11" s="26">
        <f t="shared" si="0"/>
        <v>6.2051611652789003E-2</v>
      </c>
      <c r="O11" s="26">
        <f t="shared" si="0"/>
        <v>1.0080953505160786</v>
      </c>
      <c r="P11" s="27">
        <f t="shared" si="0"/>
        <v>1.0151775584990568</v>
      </c>
    </row>
    <row r="12" spans="1:16" x14ac:dyDescent="0.3">
      <c r="A12" s="13" t="s">
        <v>19</v>
      </c>
      <c r="B12" s="14" t="s">
        <v>26</v>
      </c>
      <c r="C12" s="14" t="s">
        <v>20</v>
      </c>
      <c r="D12" s="15">
        <v>6.8108000000000004</v>
      </c>
      <c r="E12" s="16">
        <v>32318.7775</v>
      </c>
      <c r="F12" s="16">
        <v>270.74646150231985</v>
      </c>
      <c r="G12" s="16">
        <v>1300.9984142831972</v>
      </c>
      <c r="H12" s="16">
        <v>1571.744875785517</v>
      </c>
      <c r="I12" s="16">
        <v>33890.52237578552</v>
      </c>
      <c r="J12" s="16">
        <v>0</v>
      </c>
      <c r="K12" s="16">
        <v>840.48497905886984</v>
      </c>
      <c r="L12" s="16">
        <v>5898.4304340165618</v>
      </c>
      <c r="M12" s="16">
        <v>40629.437788860952</v>
      </c>
      <c r="N12" s="16">
        <v>0</v>
      </c>
      <c r="O12" s="16">
        <v>40629.437788860945</v>
      </c>
      <c r="P12" s="17">
        <v>253.41132532190451</v>
      </c>
    </row>
    <row r="13" spans="1:16" x14ac:dyDescent="0.3">
      <c r="A13" s="13" t="s">
        <v>19</v>
      </c>
      <c r="B13" s="14" t="s">
        <v>27</v>
      </c>
      <c r="C13" s="14" t="s">
        <v>20</v>
      </c>
      <c r="D13" s="15">
        <v>42.30805077681439</v>
      </c>
      <c r="E13" s="16">
        <v>31476.380210368425</v>
      </c>
      <c r="F13" s="16">
        <v>1027.0723704390869</v>
      </c>
      <c r="G13" s="16">
        <v>6977.4363171979585</v>
      </c>
      <c r="H13" s="16">
        <v>8004.5086876370451</v>
      </c>
      <c r="I13" s="16">
        <v>39480.888898005469</v>
      </c>
      <c r="J13" s="16">
        <v>0</v>
      </c>
      <c r="K13" s="16">
        <v>979.77248268791607</v>
      </c>
      <c r="L13" s="16">
        <v>6905.8531025627854</v>
      </c>
      <c r="M13" s="16">
        <v>47366.514483256164</v>
      </c>
      <c r="N13" s="16">
        <v>26.064914417130293</v>
      </c>
      <c r="O13" s="16">
        <v>47392.579397673297</v>
      </c>
      <c r="P13" s="17">
        <v>295.43138828201933</v>
      </c>
    </row>
    <row r="14" spans="1:16" x14ac:dyDescent="0.3">
      <c r="A14" s="18" t="s">
        <v>19</v>
      </c>
      <c r="B14" s="19" t="s">
        <v>27</v>
      </c>
      <c r="C14" s="19" t="s">
        <v>23</v>
      </c>
      <c r="D14" s="20">
        <v>5.3243000000000009</v>
      </c>
      <c r="E14" s="21">
        <v>31913.084193164665</v>
      </c>
      <c r="F14" s="21">
        <v>1170.0317412617619</v>
      </c>
      <c r="G14" s="21">
        <v>7576.4288263245862</v>
      </c>
      <c r="H14" s="21">
        <v>8746.4605675863477</v>
      </c>
      <c r="I14" s="21">
        <v>40659.544760751007</v>
      </c>
      <c r="J14" s="21">
        <v>0</v>
      </c>
      <c r="K14" s="21">
        <v>1008.3567390274229</v>
      </c>
      <c r="L14" s="21">
        <v>7148.5622523148568</v>
      </c>
      <c r="M14" s="21">
        <v>48816.463752093288</v>
      </c>
      <c r="N14" s="21">
        <v>0</v>
      </c>
      <c r="O14" s="21">
        <v>48816.463752093296</v>
      </c>
      <c r="P14" s="22">
        <v>304.47491893028933</v>
      </c>
    </row>
    <row r="15" spans="1:16" s="3" customFormat="1" x14ac:dyDescent="0.3">
      <c r="A15" s="18" t="s">
        <v>19</v>
      </c>
      <c r="B15" s="19" t="s">
        <v>27</v>
      </c>
      <c r="C15" s="19" t="s">
        <v>24</v>
      </c>
      <c r="D15" s="20">
        <v>36.983750776814389</v>
      </c>
      <c r="E15" s="21">
        <v>31413.510897041237</v>
      </c>
      <c r="F15" s="21">
        <v>1006.491478504558</v>
      </c>
      <c r="G15" s="21">
        <v>6891.2034243908211</v>
      </c>
      <c r="H15" s="21">
        <v>7897.6949028953786</v>
      </c>
      <c r="I15" s="21">
        <v>39311.205799936615</v>
      </c>
      <c r="J15" s="21">
        <v>0</v>
      </c>
      <c r="K15" s="21">
        <v>975.65740098766162</v>
      </c>
      <c r="L15" s="21">
        <v>6870.911910853396</v>
      </c>
      <c r="M15" s="21">
        <v>47157.775111777679</v>
      </c>
      <c r="N15" s="21">
        <v>29.817303531706749</v>
      </c>
      <c r="O15" s="21">
        <v>47187.59241530938</v>
      </c>
      <c r="P15" s="22">
        <v>294.12945245292633</v>
      </c>
    </row>
    <row r="16" spans="1:16" s="3" customFormat="1" x14ac:dyDescent="0.3">
      <c r="A16" s="23" t="s">
        <v>25</v>
      </c>
      <c r="B16" s="24" t="s">
        <v>27</v>
      </c>
      <c r="C16" s="24"/>
      <c r="D16" s="25"/>
      <c r="E16" s="26">
        <f>E14/E15</f>
        <v>1.0159031347295371</v>
      </c>
      <c r="F16" s="26">
        <f t="shared" ref="F16:P16" si="1">F14/F15</f>
        <v>1.1624854916806564</v>
      </c>
      <c r="G16" s="26">
        <f t="shared" si="1"/>
        <v>1.0994347953085333</v>
      </c>
      <c r="H16" s="26">
        <f t="shared" si="1"/>
        <v>1.1074700498217274</v>
      </c>
      <c r="I16" s="26">
        <f t="shared" si="1"/>
        <v>1.0342990995411432</v>
      </c>
      <c r="J16" s="26">
        <v>0</v>
      </c>
      <c r="K16" s="26">
        <f t="shared" si="1"/>
        <v>1.0335151847427793</v>
      </c>
      <c r="L16" s="26">
        <f t="shared" si="1"/>
        <v>1.0404095329795859</v>
      </c>
      <c r="M16" s="26">
        <f t="shared" si="1"/>
        <v>1.0351731742302099</v>
      </c>
      <c r="N16" s="26">
        <f t="shared" si="1"/>
        <v>0</v>
      </c>
      <c r="O16" s="26">
        <f t="shared" si="1"/>
        <v>1.0345190600623957</v>
      </c>
      <c r="P16" s="27">
        <f t="shared" si="1"/>
        <v>1.0351731742302099</v>
      </c>
    </row>
    <row r="17" spans="1:16" s="3" customFormat="1" x14ac:dyDescent="0.3">
      <c r="A17" s="13" t="s">
        <v>19</v>
      </c>
      <c r="B17" s="14" t="s">
        <v>28</v>
      </c>
      <c r="C17" s="14" t="s">
        <v>20</v>
      </c>
      <c r="D17" s="15">
        <v>5.8</v>
      </c>
      <c r="E17" s="16">
        <v>36539.954655172405</v>
      </c>
      <c r="F17" s="16">
        <v>291.94655172413792</v>
      </c>
      <c r="G17" s="16">
        <v>6066.8568965517252</v>
      </c>
      <c r="H17" s="16">
        <v>6358.803448275863</v>
      </c>
      <c r="I17" s="16">
        <v>42898.758103448272</v>
      </c>
      <c r="J17" s="16">
        <v>0</v>
      </c>
      <c r="K17" s="16">
        <v>1063.8892315212518</v>
      </c>
      <c r="L17" s="16">
        <v>7217.5706896551719</v>
      </c>
      <c r="M17" s="16">
        <v>51180.218024624693</v>
      </c>
      <c r="N17" s="16">
        <v>0</v>
      </c>
      <c r="O17" s="16">
        <v>51180.218024624686</v>
      </c>
      <c r="P17" s="17">
        <v>319.21797557927204</v>
      </c>
    </row>
    <row r="18" spans="1:16" s="3" customFormat="1" x14ac:dyDescent="0.3">
      <c r="A18" s="13" t="s">
        <v>19</v>
      </c>
      <c r="B18" s="14" t="s">
        <v>29</v>
      </c>
      <c r="C18" s="14" t="s">
        <v>20</v>
      </c>
      <c r="D18" s="15">
        <v>329.39991562330766</v>
      </c>
      <c r="E18" s="16">
        <v>26506.252409198525</v>
      </c>
      <c r="F18" s="16">
        <v>1613.3180321152115</v>
      </c>
      <c r="G18" s="16">
        <v>5153.9186290870048</v>
      </c>
      <c r="H18" s="16">
        <v>6767.2366612022161</v>
      </c>
      <c r="I18" s="16">
        <v>33273.489070400741</v>
      </c>
      <c r="J18" s="16">
        <v>138.26812106694658</v>
      </c>
      <c r="K18" s="16">
        <v>832.08845313864765</v>
      </c>
      <c r="L18" s="16">
        <v>5748.9496048353294</v>
      </c>
      <c r="M18" s="16">
        <v>39992.795249441668</v>
      </c>
      <c r="N18" s="16">
        <v>140.1956004844287</v>
      </c>
      <c r="O18" s="16">
        <v>40132.990849926151</v>
      </c>
      <c r="P18" s="17">
        <v>249.44049927924695</v>
      </c>
    </row>
    <row r="19" spans="1:16" s="3" customFormat="1" x14ac:dyDescent="0.3">
      <c r="A19" s="18" t="s">
        <v>19</v>
      </c>
      <c r="B19" s="19" t="s">
        <v>29</v>
      </c>
      <c r="C19" s="19" t="s">
        <v>23</v>
      </c>
      <c r="D19" s="20">
        <v>228.14104907585917</v>
      </c>
      <c r="E19" s="21">
        <v>26524.645009042022</v>
      </c>
      <c r="F19" s="21">
        <v>1692.8871970539328</v>
      </c>
      <c r="G19" s="21">
        <v>5321.1104518263373</v>
      </c>
      <c r="H19" s="21">
        <v>7013.9976488802704</v>
      </c>
      <c r="I19" s="21">
        <v>33538.64265792229</v>
      </c>
      <c r="J19" s="21">
        <v>117.38132278014751</v>
      </c>
      <c r="K19" s="21">
        <v>837.59780282525242</v>
      </c>
      <c r="L19" s="21">
        <v>5837.5755972221732</v>
      </c>
      <c r="M19" s="21">
        <v>40331.197380749865</v>
      </c>
      <c r="N19" s="21">
        <v>118.08000190980484</v>
      </c>
      <c r="O19" s="21">
        <v>40449.27738265977</v>
      </c>
      <c r="P19" s="22">
        <v>251.55115936349941</v>
      </c>
    </row>
    <row r="20" spans="1:16" s="3" customFormat="1" x14ac:dyDescent="0.3">
      <c r="A20" s="18" t="s">
        <v>19</v>
      </c>
      <c r="B20" s="19" t="s">
        <v>29</v>
      </c>
      <c r="C20" s="19" t="s">
        <v>24</v>
      </c>
      <c r="D20" s="20">
        <v>101.25886654744849</v>
      </c>
      <c r="E20" s="21">
        <v>26464.813005750708</v>
      </c>
      <c r="F20" s="21">
        <v>1434.0449137981725</v>
      </c>
      <c r="G20" s="21">
        <v>4777.2274894643524</v>
      </c>
      <c r="H20" s="21">
        <v>6211.2724032625247</v>
      </c>
      <c r="I20" s="21">
        <v>32676.085409013234</v>
      </c>
      <c r="J20" s="21">
        <v>185.3270724008855</v>
      </c>
      <c r="K20" s="21">
        <v>819.67562589611873</v>
      </c>
      <c r="L20" s="21">
        <v>5549.271022920243</v>
      </c>
      <c r="M20" s="21">
        <v>39230.359130230478</v>
      </c>
      <c r="N20" s="21">
        <v>190.02309739198122</v>
      </c>
      <c r="O20" s="21">
        <v>39420.382227622416</v>
      </c>
      <c r="P20" s="22">
        <v>244.68508158317516</v>
      </c>
    </row>
    <row r="21" spans="1:16" s="3" customFormat="1" x14ac:dyDescent="0.3">
      <c r="A21" s="23" t="s">
        <v>25</v>
      </c>
      <c r="B21" s="24" t="s">
        <v>29</v>
      </c>
      <c r="C21" s="24"/>
      <c r="D21" s="25"/>
      <c r="E21" s="26">
        <f>E19/E20</f>
        <v>1.0022608133780622</v>
      </c>
      <c r="F21" s="26">
        <f t="shared" ref="F21:P21" si="2">F19/F20</f>
        <v>1.1804980309648725</v>
      </c>
      <c r="G21" s="26">
        <f t="shared" si="2"/>
        <v>1.1138490816192987</v>
      </c>
      <c r="H21" s="26">
        <f t="shared" si="2"/>
        <v>1.1292368444823169</v>
      </c>
      <c r="I21" s="26">
        <f t="shared" si="2"/>
        <v>1.0263972026670958</v>
      </c>
      <c r="J21" s="26">
        <f t="shared" si="2"/>
        <v>0.63337385768570886</v>
      </c>
      <c r="K21" s="26">
        <f t="shared" si="2"/>
        <v>1.0218649626302356</v>
      </c>
      <c r="L21" s="26">
        <f t="shared" si="2"/>
        <v>1.0519535941047287</v>
      </c>
      <c r="M21" s="26">
        <f t="shared" si="2"/>
        <v>1.0280608761919565</v>
      </c>
      <c r="N21" s="26">
        <f t="shared" si="2"/>
        <v>0.6213981538582567</v>
      </c>
      <c r="O21" s="26">
        <f t="shared" si="2"/>
        <v>1.0261005879926854</v>
      </c>
      <c r="P21" s="27">
        <f t="shared" si="2"/>
        <v>1.0280608761919565</v>
      </c>
    </row>
    <row r="22" spans="1:16" x14ac:dyDescent="0.3">
      <c r="A22" s="13" t="s">
        <v>19</v>
      </c>
      <c r="B22" s="14" t="s">
        <v>30</v>
      </c>
      <c r="C22" s="14" t="s">
        <v>20</v>
      </c>
      <c r="D22" s="15">
        <v>54.266666665999999</v>
      </c>
      <c r="E22" s="16">
        <v>24960.258051291581</v>
      </c>
      <c r="F22" s="16">
        <v>0</v>
      </c>
      <c r="G22" s="16">
        <v>4.4629606880155146</v>
      </c>
      <c r="H22" s="16">
        <v>4.4629606880155146</v>
      </c>
      <c r="I22" s="16">
        <v>24964.721011979596</v>
      </c>
      <c r="J22" s="16">
        <v>0</v>
      </c>
      <c r="K22" s="16">
        <v>619.12509887885278</v>
      </c>
      <c r="L22" s="16">
        <v>4367.4164005450557</v>
      </c>
      <c r="M22" s="16">
        <v>29951.262511403504</v>
      </c>
      <c r="N22" s="16">
        <v>0</v>
      </c>
      <c r="O22" s="16">
        <v>29951.262511403478</v>
      </c>
      <c r="P22" s="17">
        <v>186.81009487559098</v>
      </c>
    </row>
    <row r="23" spans="1:16" x14ac:dyDescent="0.3">
      <c r="A23" s="18" t="s">
        <v>19</v>
      </c>
      <c r="B23" s="19" t="s">
        <v>30</v>
      </c>
      <c r="C23" s="19" t="s">
        <v>23</v>
      </c>
      <c r="D23" s="20">
        <v>40.266666665999999</v>
      </c>
      <c r="E23" s="21">
        <v>25161.449964823441</v>
      </c>
      <c r="F23" s="21">
        <v>0</v>
      </c>
      <c r="G23" s="21">
        <v>0</v>
      </c>
      <c r="H23" s="21">
        <v>0</v>
      </c>
      <c r="I23" s="21">
        <v>25161.449964823441</v>
      </c>
      <c r="J23" s="21">
        <v>0</v>
      </c>
      <c r="K23" s="21">
        <v>624.00397704950512</v>
      </c>
      <c r="L23" s="21">
        <v>4374.9260762313743</v>
      </c>
      <c r="M23" s="21">
        <v>30160.380018104323</v>
      </c>
      <c r="N23" s="21">
        <v>0</v>
      </c>
      <c r="O23" s="21">
        <v>30160.380018104286</v>
      </c>
      <c r="P23" s="22">
        <v>188.11438918545699</v>
      </c>
    </row>
    <row r="24" spans="1:16" x14ac:dyDescent="0.3">
      <c r="A24" s="18" t="s">
        <v>19</v>
      </c>
      <c r="B24" s="19" t="s">
        <v>30</v>
      </c>
      <c r="C24" s="19" t="s">
        <v>24</v>
      </c>
      <c r="D24" s="20">
        <v>14</v>
      </c>
      <c r="E24" s="21">
        <v>24381.591785714285</v>
      </c>
      <c r="F24" s="21">
        <v>0</v>
      </c>
      <c r="G24" s="21">
        <v>17.299285714285713</v>
      </c>
      <c r="H24" s="21">
        <v>17.299285714285713</v>
      </c>
      <c r="I24" s="21">
        <v>24398.89107142857</v>
      </c>
      <c r="J24" s="21">
        <v>0</v>
      </c>
      <c r="K24" s="21">
        <v>605.0925159501611</v>
      </c>
      <c r="L24" s="21">
        <v>4345.8171428571422</v>
      </c>
      <c r="M24" s="21">
        <v>29349.800730235875</v>
      </c>
      <c r="N24" s="21">
        <v>0</v>
      </c>
      <c r="O24" s="21">
        <v>29349.800730235867</v>
      </c>
      <c r="P24" s="22">
        <v>183.05869600346705</v>
      </c>
    </row>
    <row r="25" spans="1:16" x14ac:dyDescent="0.3">
      <c r="A25" s="23" t="s">
        <v>25</v>
      </c>
      <c r="B25" s="24" t="s">
        <v>30</v>
      </c>
      <c r="C25" s="24"/>
      <c r="D25" s="25"/>
      <c r="E25" s="26">
        <f>E23/E24</f>
        <v>1.0319855317882114</v>
      </c>
      <c r="F25" s="26">
        <v>0</v>
      </c>
      <c r="G25" s="26">
        <f t="shared" ref="G25:P25" si="3">G23/G24</f>
        <v>0</v>
      </c>
      <c r="H25" s="26">
        <f t="shared" si="3"/>
        <v>0</v>
      </c>
      <c r="I25" s="26">
        <f t="shared" si="3"/>
        <v>1.0312538340846087</v>
      </c>
      <c r="J25" s="26">
        <v>0</v>
      </c>
      <c r="K25" s="26">
        <f t="shared" si="3"/>
        <v>1.0312538340846074</v>
      </c>
      <c r="L25" s="26">
        <f t="shared" si="3"/>
        <v>1.0066981496039418</v>
      </c>
      <c r="M25" s="26">
        <f t="shared" si="3"/>
        <v>1.027617880452367</v>
      </c>
      <c r="N25" s="26">
        <v>0</v>
      </c>
      <c r="O25" s="26">
        <f t="shared" si="3"/>
        <v>1.0276178804523659</v>
      </c>
      <c r="P25" s="27">
        <f t="shared" si="3"/>
        <v>1.027617880452367</v>
      </c>
    </row>
    <row r="26" spans="1:16" x14ac:dyDescent="0.3">
      <c r="A26" s="13" t="s">
        <v>19</v>
      </c>
      <c r="B26" s="14" t="s">
        <v>31</v>
      </c>
      <c r="C26" s="14" t="s">
        <v>20</v>
      </c>
      <c r="D26" s="15">
        <v>103.48231659126364</v>
      </c>
      <c r="E26" s="16">
        <v>43671.549496759035</v>
      </c>
      <c r="F26" s="16">
        <v>118.7568118381059</v>
      </c>
      <c r="G26" s="16">
        <v>13189.009659833308</v>
      </c>
      <c r="H26" s="16">
        <v>13307.766471671413</v>
      </c>
      <c r="I26" s="16">
        <v>56979.315968430441</v>
      </c>
      <c r="J26" s="16">
        <v>198.78154973541558</v>
      </c>
      <c r="K26" s="16">
        <v>1418.0168591770716</v>
      </c>
      <c r="L26" s="16">
        <v>10797.616288034515</v>
      </c>
      <c r="M26" s="16">
        <v>69393.730665377443</v>
      </c>
      <c r="N26" s="16">
        <v>0</v>
      </c>
      <c r="O26" s="16">
        <v>69393.730665377472</v>
      </c>
      <c r="P26" s="17">
        <v>432.81812926699581</v>
      </c>
    </row>
    <row r="27" spans="1:16" x14ac:dyDescent="0.3">
      <c r="A27" s="18" t="s">
        <v>19</v>
      </c>
      <c r="B27" s="19" t="s">
        <v>31</v>
      </c>
      <c r="C27" s="19" t="s">
        <v>23</v>
      </c>
      <c r="D27" s="20">
        <v>64.860706425452278</v>
      </c>
      <c r="E27" s="21">
        <v>43301.391722552573</v>
      </c>
      <c r="F27" s="21">
        <v>119.79209645103431</v>
      </c>
      <c r="G27" s="21">
        <v>13104.094296613701</v>
      </c>
      <c r="H27" s="21">
        <v>13223.886393064735</v>
      </c>
      <c r="I27" s="21">
        <v>56525.278115617308</v>
      </c>
      <c r="J27" s="21">
        <v>0</v>
      </c>
      <c r="K27" s="21">
        <v>1401.8269375288803</v>
      </c>
      <c r="L27" s="21">
        <v>10721.605907679668</v>
      </c>
      <c r="M27" s="21">
        <v>68648.710960825862</v>
      </c>
      <c r="N27" s="21">
        <v>0</v>
      </c>
      <c r="O27" s="21">
        <v>68648.710960825905</v>
      </c>
      <c r="P27" s="22">
        <v>428.17134011617202</v>
      </c>
    </row>
    <row r="28" spans="1:16" s="3" customFormat="1" x14ac:dyDescent="0.3">
      <c r="A28" s="18" t="s">
        <v>19</v>
      </c>
      <c r="B28" s="19" t="s">
        <v>31</v>
      </c>
      <c r="C28" s="19" t="s">
        <v>24</v>
      </c>
      <c r="D28" s="20">
        <v>38.621610165811362</v>
      </c>
      <c r="E28" s="21">
        <v>44293.188382885979</v>
      </c>
      <c r="F28" s="21">
        <v>117.01816627005088</v>
      </c>
      <c r="G28" s="21">
        <v>13331.615584888012</v>
      </c>
      <c r="H28" s="21">
        <v>13448.633751158062</v>
      </c>
      <c r="I28" s="21">
        <v>57741.822134044036</v>
      </c>
      <c r="J28" s="21">
        <v>532.61309339276613</v>
      </c>
      <c r="K28" s="21">
        <v>1445.2060351478856</v>
      </c>
      <c r="L28" s="21">
        <v>10925.267283016772</v>
      </c>
      <c r="M28" s="21">
        <v>70644.908545601458</v>
      </c>
      <c r="N28" s="21">
        <v>0</v>
      </c>
      <c r="O28" s="21">
        <v>70644.908545601473</v>
      </c>
      <c r="P28" s="22">
        <v>440.62189575002463</v>
      </c>
    </row>
    <row r="29" spans="1:16" s="3" customFormat="1" x14ac:dyDescent="0.3">
      <c r="A29" s="23" t="s">
        <v>25</v>
      </c>
      <c r="B29" s="24" t="s">
        <v>31</v>
      </c>
      <c r="C29" s="24"/>
      <c r="D29" s="25"/>
      <c r="E29" s="26">
        <f>E27/E28</f>
        <v>0.9776083705747266</v>
      </c>
      <c r="F29" s="26">
        <f t="shared" ref="F29:P29" si="4">F27/F28</f>
        <v>1.0237051243358388</v>
      </c>
      <c r="G29" s="26">
        <f t="shared" si="4"/>
        <v>0.98293370470926145</v>
      </c>
      <c r="H29" s="26">
        <f t="shared" si="4"/>
        <v>0.98328846169418704</v>
      </c>
      <c r="I29" s="26">
        <f t="shared" si="4"/>
        <v>0.97893131921603382</v>
      </c>
      <c r="J29" s="26">
        <f t="shared" si="4"/>
        <v>0</v>
      </c>
      <c r="K29" s="26">
        <f t="shared" si="4"/>
        <v>0.96998414304672731</v>
      </c>
      <c r="L29" s="26">
        <f t="shared" si="4"/>
        <v>0.98135868257853121</v>
      </c>
      <c r="M29" s="26">
        <f t="shared" si="4"/>
        <v>0.97174322076605069</v>
      </c>
      <c r="N29" s="26">
        <v>0</v>
      </c>
      <c r="O29" s="26">
        <f t="shared" si="4"/>
        <v>0.97174322076605113</v>
      </c>
      <c r="P29" s="27">
        <f t="shared" si="4"/>
        <v>0.9717432207660508</v>
      </c>
    </row>
    <row r="30" spans="1:16" x14ac:dyDescent="0.3">
      <c r="A30" s="13" t="s">
        <v>19</v>
      </c>
      <c r="B30" s="14" t="s">
        <v>32</v>
      </c>
      <c r="C30" s="14" t="s">
        <v>20</v>
      </c>
      <c r="D30" s="15">
        <v>108.370725231248</v>
      </c>
      <c r="E30" s="16">
        <v>34192.686666666683</v>
      </c>
      <c r="F30" s="16">
        <v>129.8535187429228</v>
      </c>
      <c r="G30" s="16">
        <v>1630.0892111134731</v>
      </c>
      <c r="H30" s="16">
        <v>1759.942729856396</v>
      </c>
      <c r="I30" s="16">
        <v>35952.62939652308</v>
      </c>
      <c r="J30" s="16">
        <v>4.2997974177415976</v>
      </c>
      <c r="K30" s="16">
        <v>893.45249162709354</v>
      </c>
      <c r="L30" s="16">
        <v>6158.0060630618491</v>
      </c>
      <c r="M30" s="16">
        <v>43008.387748629764</v>
      </c>
      <c r="N30" s="16">
        <v>69.379917609025895</v>
      </c>
      <c r="O30" s="16">
        <v>43077.767666238775</v>
      </c>
      <c r="P30" s="17">
        <v>268.24915953739014</v>
      </c>
    </row>
    <row r="31" spans="1:16" x14ac:dyDescent="0.3">
      <c r="A31" s="18" t="s">
        <v>19</v>
      </c>
      <c r="B31" s="19" t="s">
        <v>32</v>
      </c>
      <c r="C31" s="19" t="s">
        <v>23</v>
      </c>
      <c r="D31" s="20">
        <v>74.05899189824801</v>
      </c>
      <c r="E31" s="21">
        <v>34192.686666666683</v>
      </c>
      <c r="F31" s="21">
        <v>104.12834150639353</v>
      </c>
      <c r="G31" s="21">
        <v>1576.8380990176918</v>
      </c>
      <c r="H31" s="21">
        <v>1680.9664405240853</v>
      </c>
      <c r="I31" s="21">
        <v>35873.653107190767</v>
      </c>
      <c r="J31" s="21">
        <v>0</v>
      </c>
      <c r="K31" s="21">
        <v>892.18441349388502</v>
      </c>
      <c r="L31" s="21">
        <v>6169.7137824967367</v>
      </c>
      <c r="M31" s="21">
        <v>42935.55130318139</v>
      </c>
      <c r="N31" s="21">
        <v>101.52382303697331</v>
      </c>
      <c r="O31" s="21">
        <v>43037.075126218348</v>
      </c>
      <c r="P31" s="22">
        <v>267.79486872813192</v>
      </c>
    </row>
    <row r="32" spans="1:16" s="3" customFormat="1" x14ac:dyDescent="0.3">
      <c r="A32" s="18" t="s">
        <v>19</v>
      </c>
      <c r="B32" s="19" t="s">
        <v>32</v>
      </c>
      <c r="C32" s="19" t="s">
        <v>24</v>
      </c>
      <c r="D32" s="20">
        <v>34.311733332999999</v>
      </c>
      <c r="E32" s="21">
        <v>34192.686666666668</v>
      </c>
      <c r="F32" s="21">
        <v>185.37915115709086</v>
      </c>
      <c r="G32" s="21">
        <v>1745.0272598852969</v>
      </c>
      <c r="H32" s="21">
        <v>1930.4064110423878</v>
      </c>
      <c r="I32" s="21">
        <v>36123.093077709054</v>
      </c>
      <c r="J32" s="21">
        <v>13.580548670793798</v>
      </c>
      <c r="K32" s="21">
        <v>896.18953167348798</v>
      </c>
      <c r="L32" s="21">
        <v>6132.735934900139</v>
      </c>
      <c r="M32" s="21">
        <v>43165.599092953475</v>
      </c>
      <c r="N32" s="21">
        <v>0</v>
      </c>
      <c r="O32" s="21">
        <v>43165.59909295346</v>
      </c>
      <c r="P32" s="22">
        <v>269.22970805808939</v>
      </c>
    </row>
    <row r="33" spans="1:16" s="3" customFormat="1" x14ac:dyDescent="0.3">
      <c r="A33" s="23" t="s">
        <v>25</v>
      </c>
      <c r="B33" s="24" t="s">
        <v>32</v>
      </c>
      <c r="C33" s="24"/>
      <c r="D33" s="25"/>
      <c r="E33" s="26">
        <f>E31/E32</f>
        <v>1.0000000000000004</v>
      </c>
      <c r="F33" s="26">
        <f t="shared" ref="F33:P33" si="5">F31/F32</f>
        <v>0.56170470549924378</v>
      </c>
      <c r="G33" s="26">
        <f t="shared" si="5"/>
        <v>0.90361803237465732</v>
      </c>
      <c r="H33" s="26">
        <f t="shared" si="5"/>
        <v>0.87078370176795616</v>
      </c>
      <c r="I33" s="26">
        <f t="shared" si="5"/>
        <v>0.99309472281397149</v>
      </c>
      <c r="J33" s="26">
        <f t="shared" si="5"/>
        <v>0</v>
      </c>
      <c r="K33" s="26">
        <f t="shared" si="5"/>
        <v>0.99553094737435277</v>
      </c>
      <c r="L33" s="26">
        <f t="shared" si="5"/>
        <v>1.0060295841838167</v>
      </c>
      <c r="M33" s="26">
        <f t="shared" si="5"/>
        <v>0.9946705757685258</v>
      </c>
      <c r="N33" s="26">
        <v>0</v>
      </c>
      <c r="O33" s="26">
        <f t="shared" si="5"/>
        <v>0.99702253717228972</v>
      </c>
      <c r="P33" s="27">
        <f t="shared" si="5"/>
        <v>0.99467057576852591</v>
      </c>
    </row>
    <row r="34" spans="1:16" x14ac:dyDescent="0.3">
      <c r="A34" s="13" t="s">
        <v>19</v>
      </c>
      <c r="B34" s="14" t="s">
        <v>33</v>
      </c>
      <c r="C34" s="14" t="s">
        <v>20</v>
      </c>
      <c r="D34" s="15">
        <v>1685.2438378304851</v>
      </c>
      <c r="E34" s="16">
        <v>37162.237809739221</v>
      </c>
      <c r="F34" s="16">
        <v>103.10483628510846</v>
      </c>
      <c r="G34" s="16">
        <v>5171.4551999193345</v>
      </c>
      <c r="H34" s="16">
        <v>5274.5600362044433</v>
      </c>
      <c r="I34" s="16">
        <v>42436.797845943664</v>
      </c>
      <c r="J34" s="16">
        <v>36.4931821723425</v>
      </c>
      <c r="K34" s="16">
        <v>1054.8218937483712</v>
      </c>
      <c r="L34" s="16">
        <v>7397.0353519930513</v>
      </c>
      <c r="M34" s="16">
        <v>50925.148273857427</v>
      </c>
      <c r="N34" s="16">
        <v>59.848627249239641</v>
      </c>
      <c r="O34" s="16">
        <v>50984.99690110673</v>
      </c>
      <c r="P34" s="17">
        <v>317.62707087792319</v>
      </c>
    </row>
    <row r="35" spans="1:16" x14ac:dyDescent="0.3">
      <c r="A35" s="18" t="s">
        <v>19</v>
      </c>
      <c r="B35" s="19" t="s">
        <v>33</v>
      </c>
      <c r="C35" s="19" t="s">
        <v>23</v>
      </c>
      <c r="D35" s="20">
        <v>1152.3762825545264</v>
      </c>
      <c r="E35" s="21">
        <v>36577.403205118324</v>
      </c>
      <c r="F35" s="21">
        <v>92.58627725614582</v>
      </c>
      <c r="G35" s="21">
        <v>4569.0398832718402</v>
      </c>
      <c r="H35" s="21">
        <v>4661.626160527986</v>
      </c>
      <c r="I35" s="21">
        <v>41239.029365646311</v>
      </c>
      <c r="J35" s="21">
        <v>27.209774166645083</v>
      </c>
      <c r="K35" s="21">
        <v>1024.4176833309341</v>
      </c>
      <c r="L35" s="21">
        <v>7173.5130889268685</v>
      </c>
      <c r="M35" s="21">
        <v>49464.169912070756</v>
      </c>
      <c r="N35" s="21">
        <v>40.924324253734838</v>
      </c>
      <c r="O35" s="21">
        <v>49505.094236324599</v>
      </c>
      <c r="P35" s="22">
        <v>308.51475027799381</v>
      </c>
    </row>
    <row r="36" spans="1:16" x14ac:dyDescent="0.3">
      <c r="A36" s="18" t="s">
        <v>19</v>
      </c>
      <c r="B36" s="19" t="s">
        <v>33</v>
      </c>
      <c r="C36" s="19" t="s">
        <v>24</v>
      </c>
      <c r="D36" s="20">
        <v>532.86755527595881</v>
      </c>
      <c r="E36" s="21">
        <v>38426.99773161747</v>
      </c>
      <c r="F36" s="21">
        <v>125.85221099691458</v>
      </c>
      <c r="G36" s="21">
        <v>6474.2350675970238</v>
      </c>
      <c r="H36" s="21">
        <v>6600.0872785939382</v>
      </c>
      <c r="I36" s="21">
        <v>45027.085010211405</v>
      </c>
      <c r="J36" s="21">
        <v>56.569426449407366</v>
      </c>
      <c r="K36" s="21">
        <v>1120.5738627469464</v>
      </c>
      <c r="L36" s="21">
        <v>7880.4233008933852</v>
      </c>
      <c r="M36" s="21">
        <v>54084.651600301149</v>
      </c>
      <c r="N36" s="21">
        <v>100.77421508053764</v>
      </c>
      <c r="O36" s="21">
        <v>54185.425815381648</v>
      </c>
      <c r="P36" s="22">
        <v>337.33332252417603</v>
      </c>
    </row>
    <row r="37" spans="1:16" x14ac:dyDescent="0.3">
      <c r="A37" s="23" t="s">
        <v>25</v>
      </c>
      <c r="B37" s="24" t="s">
        <v>33</v>
      </c>
      <c r="C37" s="24"/>
      <c r="D37" s="25"/>
      <c r="E37" s="26">
        <f>E35/E36</f>
        <v>0.95186731632231281</v>
      </c>
      <c r="F37" s="26">
        <f t="shared" ref="F37:P37" si="6">F35/F36</f>
        <v>0.73567461805192824</v>
      </c>
      <c r="G37" s="26">
        <f t="shared" si="6"/>
        <v>0.70572659712951769</v>
      </c>
      <c r="H37" s="26">
        <f t="shared" si="6"/>
        <v>0.70629765391846211</v>
      </c>
      <c r="I37" s="26">
        <f t="shared" si="6"/>
        <v>0.91587162163160185</v>
      </c>
      <c r="J37" s="26">
        <f t="shared" si="6"/>
        <v>0.48099787949909711</v>
      </c>
      <c r="K37" s="26">
        <f t="shared" si="6"/>
        <v>0.91419023536717392</v>
      </c>
      <c r="L37" s="26">
        <f t="shared" si="6"/>
        <v>0.91029540102415873</v>
      </c>
      <c r="M37" s="26">
        <f t="shared" si="6"/>
        <v>0.9145694471256488</v>
      </c>
      <c r="N37" s="26">
        <f t="shared" si="6"/>
        <v>0.40609916158640946</v>
      </c>
      <c r="O37" s="26">
        <f t="shared" si="6"/>
        <v>0.91362379258578341</v>
      </c>
      <c r="P37" s="27">
        <f t="shared" si="6"/>
        <v>0.91456944712564869</v>
      </c>
    </row>
    <row r="38" spans="1:16" x14ac:dyDescent="0.3">
      <c r="A38" s="13" t="s">
        <v>19</v>
      </c>
      <c r="B38" s="14" t="s">
        <v>34</v>
      </c>
      <c r="C38" s="14" t="s">
        <v>20</v>
      </c>
      <c r="D38" s="15">
        <v>18.743299999999998</v>
      </c>
      <c r="E38" s="16">
        <v>36466.096817502788</v>
      </c>
      <c r="F38" s="16">
        <v>91.977399924239563</v>
      </c>
      <c r="G38" s="16">
        <v>6898.1251967369672</v>
      </c>
      <c r="H38" s="16">
        <v>6990.1025966612069</v>
      </c>
      <c r="I38" s="16">
        <v>43456.199414163995</v>
      </c>
      <c r="J38" s="16">
        <v>0</v>
      </c>
      <c r="K38" s="16">
        <v>1079.9687350778329</v>
      </c>
      <c r="L38" s="16">
        <v>7587.5278099374182</v>
      </c>
      <c r="M38" s="16">
        <v>52123.695959179247</v>
      </c>
      <c r="N38" s="16">
        <v>90.925749557049699</v>
      </c>
      <c r="O38" s="16">
        <v>52214.621708736297</v>
      </c>
      <c r="P38" s="17">
        <v>325.10257568252507</v>
      </c>
    </row>
    <row r="39" spans="1:16" x14ac:dyDescent="0.3">
      <c r="A39" s="18" t="s">
        <v>19</v>
      </c>
      <c r="B39" s="19" t="s">
        <v>34</v>
      </c>
      <c r="C39" s="19" t="s">
        <v>23</v>
      </c>
      <c r="D39" s="20">
        <v>9.7432999999999996</v>
      </c>
      <c r="E39" s="21">
        <v>36214.262191745431</v>
      </c>
      <c r="F39" s="21">
        <v>0</v>
      </c>
      <c r="G39" s="21">
        <v>5836.5297178573992</v>
      </c>
      <c r="H39" s="21">
        <v>5836.5297178573992</v>
      </c>
      <c r="I39" s="21">
        <v>42050.791909602827</v>
      </c>
      <c r="J39" s="21">
        <v>0</v>
      </c>
      <c r="K39" s="21">
        <v>1042.8596693098996</v>
      </c>
      <c r="L39" s="21">
        <v>7565.9324869397433</v>
      </c>
      <c r="M39" s="21">
        <v>50659.584065852476</v>
      </c>
      <c r="N39" s="21">
        <v>0</v>
      </c>
      <c r="O39" s="21">
        <v>50659.584065852483</v>
      </c>
      <c r="P39" s="22">
        <v>315.97071082051065</v>
      </c>
    </row>
    <row r="40" spans="1:16" x14ac:dyDescent="0.3">
      <c r="A40" s="18" t="s">
        <v>19</v>
      </c>
      <c r="B40" s="19" t="s">
        <v>34</v>
      </c>
      <c r="C40" s="19" t="s">
        <v>24</v>
      </c>
      <c r="D40" s="20">
        <v>9</v>
      </c>
      <c r="E40" s="21">
        <v>36738.730185185181</v>
      </c>
      <c r="F40" s="21">
        <v>191.55111111111103</v>
      </c>
      <c r="G40" s="21">
        <v>8047.3966666666656</v>
      </c>
      <c r="H40" s="21">
        <v>8238.9477777777774</v>
      </c>
      <c r="I40" s="21">
        <v>44977.67796296296</v>
      </c>
      <c r="J40" s="21">
        <v>0</v>
      </c>
      <c r="K40" s="21">
        <v>1120.1425973552439</v>
      </c>
      <c r="L40" s="21">
        <v>7610.9066666666658</v>
      </c>
      <c r="M40" s="21">
        <v>53708.727226984876</v>
      </c>
      <c r="N40" s="21">
        <v>189.36095574140549</v>
      </c>
      <c r="O40" s="21">
        <v>53898.088182726271</v>
      </c>
      <c r="P40" s="22">
        <v>334.98863111697671</v>
      </c>
    </row>
    <row r="41" spans="1:16" x14ac:dyDescent="0.3">
      <c r="A41" s="23" t="s">
        <v>25</v>
      </c>
      <c r="B41" s="24" t="s">
        <v>34</v>
      </c>
      <c r="C41" s="24"/>
      <c r="D41" s="25"/>
      <c r="E41" s="26">
        <f>E39/E40</f>
        <v>0.98572438429972631</v>
      </c>
      <c r="F41" s="26">
        <f t="shared" ref="F41:P41" si="7">F39/F40</f>
        <v>0</v>
      </c>
      <c r="G41" s="26">
        <f t="shared" si="7"/>
        <v>0.72526929634685999</v>
      </c>
      <c r="H41" s="26">
        <f t="shared" si="7"/>
        <v>0.70840717471225889</v>
      </c>
      <c r="I41" s="26">
        <f t="shared" si="7"/>
        <v>0.93492580795811009</v>
      </c>
      <c r="J41" s="26">
        <v>0</v>
      </c>
      <c r="K41" s="26">
        <f t="shared" si="7"/>
        <v>0.93100616990388885</v>
      </c>
      <c r="L41" s="26">
        <f t="shared" si="7"/>
        <v>0.99409082495730827</v>
      </c>
      <c r="M41" s="26">
        <f t="shared" si="7"/>
        <v>0.94322816200342918</v>
      </c>
      <c r="N41" s="26">
        <f t="shared" si="7"/>
        <v>0</v>
      </c>
      <c r="O41" s="26">
        <f t="shared" si="7"/>
        <v>0.93991430445743174</v>
      </c>
      <c r="P41" s="27">
        <f t="shared" si="7"/>
        <v>0.94322816200342907</v>
      </c>
    </row>
    <row r="42" spans="1:16" s="3" customFormat="1" x14ac:dyDescent="0.3">
      <c r="A42" s="13" t="s">
        <v>19</v>
      </c>
      <c r="B42" s="14" t="s">
        <v>35</v>
      </c>
      <c r="C42" s="14" t="s">
        <v>20</v>
      </c>
      <c r="D42" s="15">
        <v>177.15965668396848</v>
      </c>
      <c r="E42" s="16">
        <v>26319.893200973387</v>
      </c>
      <c r="F42" s="16">
        <v>20.679256601491936</v>
      </c>
      <c r="G42" s="16">
        <v>60.305219249302873</v>
      </c>
      <c r="H42" s="16">
        <v>80.984475850794809</v>
      </c>
      <c r="I42" s="16">
        <v>26400.877676824181</v>
      </c>
      <c r="J42" s="16">
        <v>58.817283086698062</v>
      </c>
      <c r="K42" s="16">
        <v>656.2004538523845</v>
      </c>
      <c r="L42" s="16">
        <v>4552.3187866090093</v>
      </c>
      <c r="M42" s="16">
        <v>31668.214200372269</v>
      </c>
      <c r="N42" s="16">
        <v>0</v>
      </c>
      <c r="O42" s="16">
        <v>31668.214200372269</v>
      </c>
      <c r="P42" s="17">
        <v>197.51895590577101</v>
      </c>
    </row>
    <row r="43" spans="1:16" x14ac:dyDescent="0.3">
      <c r="A43" s="18" t="s">
        <v>19</v>
      </c>
      <c r="B43" s="19" t="s">
        <v>35</v>
      </c>
      <c r="C43" s="19" t="s">
        <v>23</v>
      </c>
      <c r="D43" s="20">
        <v>121.67186017313472</v>
      </c>
      <c r="E43" s="21">
        <v>26319.641945913627</v>
      </c>
      <c r="F43" s="21">
        <v>14.616444570415757</v>
      </c>
      <c r="G43" s="21">
        <v>58.25485615724012</v>
      </c>
      <c r="H43" s="21">
        <v>72.871300727655878</v>
      </c>
      <c r="I43" s="21">
        <v>26392.513246641283</v>
      </c>
      <c r="J43" s="21">
        <v>56.261831949805853</v>
      </c>
      <c r="K43" s="21">
        <v>655.92964078787679</v>
      </c>
      <c r="L43" s="21">
        <v>4590.9085788769353</v>
      </c>
      <c r="M43" s="21">
        <v>31695.613298255899</v>
      </c>
      <c r="N43" s="21">
        <v>0</v>
      </c>
      <c r="O43" s="21">
        <v>31695.61329825591</v>
      </c>
      <c r="P43" s="22">
        <v>197.68984780300565</v>
      </c>
    </row>
    <row r="44" spans="1:16" x14ac:dyDescent="0.3">
      <c r="A44" s="18" t="s">
        <v>19</v>
      </c>
      <c r="B44" s="19" t="s">
        <v>35</v>
      </c>
      <c r="C44" s="19" t="s">
        <v>24</v>
      </c>
      <c r="D44" s="20">
        <v>55.487796510833746</v>
      </c>
      <c r="E44" s="21">
        <v>26320.44414500831</v>
      </c>
      <c r="F44" s="21">
        <v>33.973596331797729</v>
      </c>
      <c r="G44" s="21">
        <v>64.801189663138061</v>
      </c>
      <c r="H44" s="21">
        <v>98.774785994935797</v>
      </c>
      <c r="I44" s="21">
        <v>26419.218931003248</v>
      </c>
      <c r="J44" s="21">
        <v>64.420794362308399</v>
      </c>
      <c r="K44" s="21">
        <v>656.79428405271346</v>
      </c>
      <c r="L44" s="21">
        <v>4467.7003280617027</v>
      </c>
      <c r="M44" s="21">
        <v>31608.134337479973</v>
      </c>
      <c r="N44" s="21">
        <v>0</v>
      </c>
      <c r="O44" s="21">
        <v>31608.134337479947</v>
      </c>
      <c r="P44" s="22">
        <v>197.14422963562635</v>
      </c>
    </row>
    <row r="45" spans="1:16" x14ac:dyDescent="0.3">
      <c r="A45" s="23" t="s">
        <v>25</v>
      </c>
      <c r="B45" s="24" t="s">
        <v>35</v>
      </c>
      <c r="C45" s="24"/>
      <c r="D45" s="25"/>
      <c r="E45" s="26">
        <f>E43/E44</f>
        <v>0.99996952182530563</v>
      </c>
      <c r="F45" s="26">
        <f t="shared" ref="F45:P45" si="8">F43/F44</f>
        <v>0.43022953553891008</v>
      </c>
      <c r="G45" s="26">
        <f t="shared" si="8"/>
        <v>0.89897818944484897</v>
      </c>
      <c r="H45" s="26">
        <f t="shared" si="8"/>
        <v>0.73775204869987776</v>
      </c>
      <c r="I45" s="26">
        <f t="shared" si="8"/>
        <v>0.99898915693035018</v>
      </c>
      <c r="J45" s="26">
        <f t="shared" si="8"/>
        <v>0.87334893192071184</v>
      </c>
      <c r="K45" s="26">
        <f t="shared" si="8"/>
        <v>0.99868354021064032</v>
      </c>
      <c r="L45" s="26">
        <f t="shared" si="8"/>
        <v>1.0275775548421096</v>
      </c>
      <c r="M45" s="26">
        <f t="shared" si="8"/>
        <v>1.0027676091173845</v>
      </c>
      <c r="N45" s="26">
        <v>0</v>
      </c>
      <c r="O45" s="26">
        <f t="shared" si="8"/>
        <v>1.0027676091173858</v>
      </c>
      <c r="P45" s="27">
        <f t="shared" si="8"/>
        <v>1.0027676091173845</v>
      </c>
    </row>
    <row r="46" spans="1:16" x14ac:dyDescent="0.3">
      <c r="A46" s="8" t="s">
        <v>36</v>
      </c>
      <c r="B46" s="9" t="s">
        <v>20</v>
      </c>
      <c r="C46" s="9" t="s">
        <v>20</v>
      </c>
      <c r="D46" s="10">
        <v>4780.9560909892343</v>
      </c>
      <c r="E46" s="11">
        <v>42580.212150704021</v>
      </c>
      <c r="F46" s="11">
        <v>2432.7459243696599</v>
      </c>
      <c r="G46" s="11">
        <v>3958.5109883465002</v>
      </c>
      <c r="H46" s="11">
        <v>6391.2569127161605</v>
      </c>
      <c r="I46" s="11">
        <v>48971.469063420176</v>
      </c>
      <c r="J46" s="11">
        <v>0.61392163276556821</v>
      </c>
      <c r="K46" s="11">
        <v>1214.5123460530624</v>
      </c>
      <c r="L46" s="11">
        <v>9730.9079611164016</v>
      </c>
      <c r="M46" s="11">
        <v>59917.503292222405</v>
      </c>
      <c r="N46" s="11">
        <v>0.18762669354965281</v>
      </c>
      <c r="O46" s="11">
        <v>59917.69091891592</v>
      </c>
      <c r="P46" s="12">
        <v>373.71361125318032</v>
      </c>
    </row>
    <row r="47" spans="1:16" x14ac:dyDescent="0.3">
      <c r="A47" s="13" t="s">
        <v>36</v>
      </c>
      <c r="B47" s="14" t="s">
        <v>37</v>
      </c>
      <c r="C47" s="14" t="s">
        <v>20</v>
      </c>
      <c r="D47" s="15">
        <v>13.621600000000001</v>
      </c>
      <c r="E47" s="16">
        <v>38196.762163133062</v>
      </c>
      <c r="F47" s="16">
        <v>3507.51233335291</v>
      </c>
      <c r="G47" s="16">
        <v>5925.918394314911</v>
      </c>
      <c r="H47" s="16">
        <v>9433.430727667821</v>
      </c>
      <c r="I47" s="16">
        <v>47630.192890800885</v>
      </c>
      <c r="J47" s="16">
        <v>0</v>
      </c>
      <c r="K47" s="16">
        <v>1181.2288176176817</v>
      </c>
      <c r="L47" s="16">
        <v>9067.1396899042684</v>
      </c>
      <c r="M47" s="16">
        <v>57878.561398322832</v>
      </c>
      <c r="N47" s="16">
        <v>0</v>
      </c>
      <c r="O47" s="16">
        <v>57878.561398322832</v>
      </c>
      <c r="P47" s="17">
        <v>360.99645355406244</v>
      </c>
    </row>
    <row r="48" spans="1:16" x14ac:dyDescent="0.3">
      <c r="A48" s="18" t="s">
        <v>36</v>
      </c>
      <c r="B48" s="19" t="s">
        <v>37</v>
      </c>
      <c r="C48" s="19" t="s">
        <v>23</v>
      </c>
      <c r="D48" s="20">
        <v>6.8108000000000004</v>
      </c>
      <c r="E48" s="21">
        <v>38071.747969988835</v>
      </c>
      <c r="F48" s="21">
        <v>4080.8554061196919</v>
      </c>
      <c r="G48" s="21">
        <v>4741.350502143654</v>
      </c>
      <c r="H48" s="21">
        <v>8822.2059082633459</v>
      </c>
      <c r="I48" s="21">
        <v>46893.953878252185</v>
      </c>
      <c r="J48" s="21">
        <v>0</v>
      </c>
      <c r="K48" s="21">
        <v>1162.970089582069</v>
      </c>
      <c r="L48" s="21">
        <v>8729.5501262700418</v>
      </c>
      <c r="M48" s="21">
        <v>56786.474094104298</v>
      </c>
      <c r="N48" s="21">
        <v>0</v>
      </c>
      <c r="O48" s="21">
        <v>56786.474094104284</v>
      </c>
      <c r="P48" s="22">
        <v>354.1849566151331</v>
      </c>
    </row>
    <row r="49" spans="1:16" x14ac:dyDescent="0.3">
      <c r="A49" s="18" t="s">
        <v>36</v>
      </c>
      <c r="B49" s="19" t="s">
        <v>37</v>
      </c>
      <c r="C49" s="19" t="s">
        <v>24</v>
      </c>
      <c r="D49" s="20">
        <v>6.8108000000000004</v>
      </c>
      <c r="E49" s="21">
        <v>38321.776356277282</v>
      </c>
      <c r="F49" s="21">
        <v>2934.1692605861281</v>
      </c>
      <c r="G49" s="21">
        <v>7110.486286486168</v>
      </c>
      <c r="H49" s="21">
        <v>10044.655547072296</v>
      </c>
      <c r="I49" s="21">
        <v>48366.43190334957</v>
      </c>
      <c r="J49" s="21">
        <v>0</v>
      </c>
      <c r="K49" s="21">
        <v>1199.4875456532943</v>
      </c>
      <c r="L49" s="21">
        <v>9404.7292535384968</v>
      </c>
      <c r="M49" s="21">
        <v>58970.648702541366</v>
      </c>
      <c r="N49" s="21">
        <v>0</v>
      </c>
      <c r="O49" s="21">
        <v>58970.648702541373</v>
      </c>
      <c r="P49" s="22">
        <v>367.80795049299172</v>
      </c>
    </row>
    <row r="50" spans="1:16" x14ac:dyDescent="0.3">
      <c r="A50" s="23" t="s">
        <v>25</v>
      </c>
      <c r="B50" s="24" t="s">
        <v>37</v>
      </c>
      <c r="C50" s="24"/>
      <c r="D50" s="25"/>
      <c r="E50" s="26">
        <f>E48/E49</f>
        <v>0.99347555332602711</v>
      </c>
      <c r="F50" s="26">
        <f t="shared" ref="F50:P50" si="9">F48/F49</f>
        <v>1.3908043618807806</v>
      </c>
      <c r="G50" s="26">
        <f t="shared" si="9"/>
        <v>0.6668110043549097</v>
      </c>
      <c r="H50" s="26">
        <f t="shared" si="9"/>
        <v>0.87829850082163785</v>
      </c>
      <c r="I50" s="26">
        <f t="shared" si="9"/>
        <v>0.96955578554895616</v>
      </c>
      <c r="J50" s="26">
        <v>0</v>
      </c>
      <c r="K50" s="26">
        <f t="shared" si="9"/>
        <v>0.96955578554895605</v>
      </c>
      <c r="L50" s="26">
        <f t="shared" si="9"/>
        <v>0.92820855241373146</v>
      </c>
      <c r="M50" s="26">
        <f t="shared" si="9"/>
        <v>0.96296166556595908</v>
      </c>
      <c r="N50" s="26">
        <v>0</v>
      </c>
      <c r="O50" s="26">
        <f t="shared" si="9"/>
        <v>0.96296166556595875</v>
      </c>
      <c r="P50" s="27">
        <f t="shared" si="9"/>
        <v>0.96296166556595897</v>
      </c>
    </row>
    <row r="51" spans="1:16" x14ac:dyDescent="0.3">
      <c r="A51" s="13" t="s">
        <v>36</v>
      </c>
      <c r="B51" s="14" t="s">
        <v>38</v>
      </c>
      <c r="C51" s="14" t="s">
        <v>20</v>
      </c>
      <c r="D51" s="15">
        <v>10.7027</v>
      </c>
      <c r="E51" s="16">
        <v>38823.571666666656</v>
      </c>
      <c r="F51" s="16">
        <v>0</v>
      </c>
      <c r="G51" s="16">
        <v>15215.425079652798</v>
      </c>
      <c r="H51" s="16">
        <v>15215.425079652798</v>
      </c>
      <c r="I51" s="16">
        <v>54038.996746319455</v>
      </c>
      <c r="J51" s="16">
        <v>0</v>
      </c>
      <c r="K51" s="16">
        <v>1340.1671577993761</v>
      </c>
      <c r="L51" s="16">
        <v>9972.2920384575864</v>
      </c>
      <c r="M51" s="16">
        <v>65351.455942576416</v>
      </c>
      <c r="N51" s="16">
        <v>0</v>
      </c>
      <c r="O51" s="16">
        <v>65351.455942576424</v>
      </c>
      <c r="P51" s="17">
        <v>407.60591244668132</v>
      </c>
    </row>
    <row r="52" spans="1:16" x14ac:dyDescent="0.3">
      <c r="A52" s="18" t="s">
        <v>36</v>
      </c>
      <c r="B52" s="19" t="s">
        <v>38</v>
      </c>
      <c r="C52" s="19" t="s">
        <v>23</v>
      </c>
      <c r="D52" s="20">
        <v>6.7027000000000001</v>
      </c>
      <c r="E52" s="21">
        <v>38823.571666666656</v>
      </c>
      <c r="F52" s="21">
        <v>0</v>
      </c>
      <c r="G52" s="21">
        <v>12746.414131618601</v>
      </c>
      <c r="H52" s="21">
        <v>12746.414131618601</v>
      </c>
      <c r="I52" s="21">
        <v>51569.985798285255</v>
      </c>
      <c r="J52" s="21">
        <v>0</v>
      </c>
      <c r="K52" s="21">
        <v>1278.9356845295122</v>
      </c>
      <c r="L52" s="21">
        <v>11036.483805033793</v>
      </c>
      <c r="M52" s="21">
        <v>63885.40528784856</v>
      </c>
      <c r="N52" s="21">
        <v>0</v>
      </c>
      <c r="O52" s="21">
        <v>63885.405287848567</v>
      </c>
      <c r="P52" s="22">
        <v>398.46195526631669</v>
      </c>
    </row>
    <row r="53" spans="1:16" s="3" customFormat="1" x14ac:dyDescent="0.3">
      <c r="A53" s="13" t="s">
        <v>36</v>
      </c>
      <c r="B53" s="14" t="s">
        <v>39</v>
      </c>
      <c r="C53" s="14" t="s">
        <v>20</v>
      </c>
      <c r="D53" s="15">
        <v>180.76883589870096</v>
      </c>
      <c r="E53" s="16">
        <v>37874.479360362602</v>
      </c>
      <c r="F53" s="16">
        <v>1357.0110067946885</v>
      </c>
      <c r="G53" s="16">
        <v>8267.3384633481473</v>
      </c>
      <c r="H53" s="16">
        <v>9624.3494701428353</v>
      </c>
      <c r="I53" s="16">
        <v>47498.828830505438</v>
      </c>
      <c r="J53" s="16">
        <v>0</v>
      </c>
      <c r="K53" s="16">
        <v>1177.9709888287864</v>
      </c>
      <c r="L53" s="16">
        <v>9416.6804335674478</v>
      </c>
      <c r="M53" s="16">
        <v>58093.480252901667</v>
      </c>
      <c r="N53" s="16">
        <v>0</v>
      </c>
      <c r="O53" s="16">
        <v>58093.480252901674</v>
      </c>
      <c r="P53" s="17">
        <v>362.33693165908852</v>
      </c>
    </row>
    <row r="54" spans="1:16" x14ac:dyDescent="0.3">
      <c r="A54" s="18" t="s">
        <v>36</v>
      </c>
      <c r="B54" s="19" t="s">
        <v>39</v>
      </c>
      <c r="C54" s="19" t="s">
        <v>23</v>
      </c>
      <c r="D54" s="20">
        <v>131.79590281884907</v>
      </c>
      <c r="E54" s="21">
        <v>37770.625694660674</v>
      </c>
      <c r="F54" s="21">
        <v>1397.1054187707714</v>
      </c>
      <c r="G54" s="21">
        <v>8146.804999513538</v>
      </c>
      <c r="H54" s="21">
        <v>9543.9104182843093</v>
      </c>
      <c r="I54" s="21">
        <v>47314.536112944981</v>
      </c>
      <c r="J54" s="21">
        <v>0</v>
      </c>
      <c r="K54" s="21">
        <v>1173.4005293020202</v>
      </c>
      <c r="L54" s="21">
        <v>9469.0510025503809</v>
      </c>
      <c r="M54" s="21">
        <v>57956.987644797387</v>
      </c>
      <c r="N54" s="21">
        <v>0</v>
      </c>
      <c r="O54" s="21">
        <v>57956.987644797409</v>
      </c>
      <c r="P54" s="22">
        <v>361.48560871201511</v>
      </c>
    </row>
    <row r="55" spans="1:16" x14ac:dyDescent="0.3">
      <c r="A55" s="18" t="s">
        <v>36</v>
      </c>
      <c r="B55" s="19" t="s">
        <v>39</v>
      </c>
      <c r="C55" s="19" t="s">
        <v>24</v>
      </c>
      <c r="D55" s="20">
        <v>48.972933079851877</v>
      </c>
      <c r="E55" s="21">
        <v>38153.970229531398</v>
      </c>
      <c r="F55" s="21">
        <v>1249.1089700560981</v>
      </c>
      <c r="G55" s="21">
        <v>8591.7179866261067</v>
      </c>
      <c r="H55" s="21">
        <v>9840.8269566822055</v>
      </c>
      <c r="I55" s="21">
        <v>47994.797186213604</v>
      </c>
      <c r="J55" s="21">
        <v>0</v>
      </c>
      <c r="K55" s="21">
        <v>1190.2710044036146</v>
      </c>
      <c r="L55" s="21">
        <v>9275.7408168002039</v>
      </c>
      <c r="M55" s="21">
        <v>58460.809007417425</v>
      </c>
      <c r="N55" s="21">
        <v>0</v>
      </c>
      <c r="O55" s="21">
        <v>58460.809007417367</v>
      </c>
      <c r="P55" s="22">
        <v>364.62801102362266</v>
      </c>
    </row>
    <row r="56" spans="1:16" x14ac:dyDescent="0.3">
      <c r="A56" s="23" t="s">
        <v>25</v>
      </c>
      <c r="B56" s="24" t="s">
        <v>39</v>
      </c>
      <c r="C56" s="24"/>
      <c r="D56" s="25"/>
      <c r="E56" s="26">
        <f>E54/E55</f>
        <v>0.98995269607423408</v>
      </c>
      <c r="F56" s="26">
        <f t="shared" ref="F56:P56" si="10">F54/F55</f>
        <v>1.1184816155055124</v>
      </c>
      <c r="G56" s="26">
        <f t="shared" si="10"/>
        <v>0.94821606251449109</v>
      </c>
      <c r="H56" s="26">
        <f t="shared" si="10"/>
        <v>0.96982809069757281</v>
      </c>
      <c r="I56" s="26">
        <f t="shared" si="10"/>
        <v>0.98582635799815344</v>
      </c>
      <c r="J56" s="26">
        <v>0</v>
      </c>
      <c r="K56" s="26">
        <f t="shared" si="10"/>
        <v>0.9858263579981541</v>
      </c>
      <c r="L56" s="26">
        <f t="shared" si="10"/>
        <v>1.0208404039707593</v>
      </c>
      <c r="M56" s="26">
        <f t="shared" si="10"/>
        <v>0.99138189547537536</v>
      </c>
      <c r="N56" s="26">
        <v>0</v>
      </c>
      <c r="O56" s="26">
        <f t="shared" si="10"/>
        <v>0.99138189547537681</v>
      </c>
      <c r="P56" s="27">
        <f t="shared" si="10"/>
        <v>0.99138189547537536</v>
      </c>
    </row>
    <row r="57" spans="1:16" x14ac:dyDescent="0.3">
      <c r="A57" s="13" t="s">
        <v>36</v>
      </c>
      <c r="B57" s="14" t="s">
        <v>40</v>
      </c>
      <c r="C57" s="14" t="s">
        <v>20</v>
      </c>
      <c r="D57" s="15">
        <v>92.048880705474915</v>
      </c>
      <c r="E57" s="16">
        <v>34257.455092091477</v>
      </c>
      <c r="F57" s="16">
        <v>3562.66276663693</v>
      </c>
      <c r="G57" s="16">
        <v>5307.0272386454226</v>
      </c>
      <c r="H57" s="16">
        <v>8869.690005282353</v>
      </c>
      <c r="I57" s="16">
        <v>43127.145097373832</v>
      </c>
      <c r="J57" s="16">
        <v>4.74681297128223</v>
      </c>
      <c r="K57" s="16">
        <v>1069.6709500983495</v>
      </c>
      <c r="L57" s="16">
        <v>8733.659843174577</v>
      </c>
      <c r="M57" s="16">
        <v>52935.222703618041</v>
      </c>
      <c r="N57" s="16">
        <v>0</v>
      </c>
      <c r="O57" s="16">
        <v>52935.222703618041</v>
      </c>
      <c r="P57" s="17">
        <v>330.1641782799104</v>
      </c>
    </row>
    <row r="58" spans="1:16" x14ac:dyDescent="0.3">
      <c r="A58" s="18" t="s">
        <v>36</v>
      </c>
      <c r="B58" s="19" t="s">
        <v>40</v>
      </c>
      <c r="C58" s="19" t="s">
        <v>23</v>
      </c>
      <c r="D58" s="20">
        <v>53.566580705474905</v>
      </c>
      <c r="E58" s="21">
        <v>34071.109676092761</v>
      </c>
      <c r="F58" s="21">
        <v>3842.5026815079618</v>
      </c>
      <c r="G58" s="21">
        <v>4720.2551266247883</v>
      </c>
      <c r="H58" s="21">
        <v>8562.7578081327501</v>
      </c>
      <c r="I58" s="21">
        <v>42633.867484225513</v>
      </c>
      <c r="J58" s="21">
        <v>4.4577063003871995</v>
      </c>
      <c r="K58" s="21">
        <v>1057.4304950952774</v>
      </c>
      <c r="L58" s="21">
        <v>8662.8778039428744</v>
      </c>
      <c r="M58" s="21">
        <v>52358.633489564054</v>
      </c>
      <c r="N58" s="21">
        <v>0</v>
      </c>
      <c r="O58" s="21">
        <v>52358.633489564061</v>
      </c>
      <c r="P58" s="22">
        <v>326.56791298923503</v>
      </c>
    </row>
    <row r="59" spans="1:16" x14ac:dyDescent="0.3">
      <c r="A59" s="18" t="s">
        <v>36</v>
      </c>
      <c r="B59" s="19" t="s">
        <v>40</v>
      </c>
      <c r="C59" s="19" t="s">
        <v>24</v>
      </c>
      <c r="D59" s="20">
        <v>38.482300000000002</v>
      </c>
      <c r="E59" s="21">
        <v>34516.844129783902</v>
      </c>
      <c r="F59" s="21">
        <v>3173.1312837330406</v>
      </c>
      <c r="G59" s="21">
        <v>6123.8021116201471</v>
      </c>
      <c r="H59" s="21">
        <v>9296.9333953531877</v>
      </c>
      <c r="I59" s="21">
        <v>43813.777525137091</v>
      </c>
      <c r="J59" s="21">
        <v>5.1492435905276972</v>
      </c>
      <c r="K59" s="21">
        <v>1086.7094150755934</v>
      </c>
      <c r="L59" s="21">
        <v>8832.1870054544561</v>
      </c>
      <c r="M59" s="21">
        <v>53737.823189257673</v>
      </c>
      <c r="N59" s="21">
        <v>0</v>
      </c>
      <c r="O59" s="21">
        <v>53737.823189257666</v>
      </c>
      <c r="P59" s="22">
        <v>335.17010658802263</v>
      </c>
    </row>
    <row r="60" spans="1:16" x14ac:dyDescent="0.3">
      <c r="A60" s="23" t="s">
        <v>25</v>
      </c>
      <c r="B60" s="24" t="s">
        <v>40</v>
      </c>
      <c r="C60" s="24"/>
      <c r="D60" s="25"/>
      <c r="E60" s="26">
        <f>E58/E59</f>
        <v>0.98708646561037938</v>
      </c>
      <c r="F60" s="26">
        <f t="shared" ref="F60:P60" si="11">F58/F59</f>
        <v>1.2109497962490341</v>
      </c>
      <c r="G60" s="26">
        <f t="shared" si="11"/>
        <v>0.77080464727426856</v>
      </c>
      <c r="H60" s="26">
        <f t="shared" si="11"/>
        <v>0.92103034882584023</v>
      </c>
      <c r="I60" s="26">
        <f t="shared" si="11"/>
        <v>0.97306988560311569</v>
      </c>
      <c r="J60" s="26">
        <f t="shared" si="11"/>
        <v>0.86570118931397677</v>
      </c>
      <c r="K60" s="26">
        <f t="shared" si="11"/>
        <v>0.97305726850790253</v>
      </c>
      <c r="L60" s="26">
        <f t="shared" si="11"/>
        <v>0.98083043289198679</v>
      </c>
      <c r="M60" s="26">
        <f t="shared" si="11"/>
        <v>0.97433484242865043</v>
      </c>
      <c r="N60" s="26">
        <v>0</v>
      </c>
      <c r="O60" s="26">
        <f t="shared" si="11"/>
        <v>0.97433484242865076</v>
      </c>
      <c r="P60" s="27">
        <f t="shared" si="11"/>
        <v>0.97433484242865054</v>
      </c>
    </row>
    <row r="61" spans="1:16" x14ac:dyDescent="0.3">
      <c r="A61" s="13" t="s">
        <v>36</v>
      </c>
      <c r="B61" s="14" t="s">
        <v>41</v>
      </c>
      <c r="C61" s="14" t="s">
        <v>20</v>
      </c>
      <c r="D61" s="15">
        <v>69.773910727913901</v>
      </c>
      <c r="E61" s="16">
        <v>36543.860743666046</v>
      </c>
      <c r="F61" s="16">
        <v>621.65055029153336</v>
      </c>
      <c r="G61" s="16">
        <v>5961.6270659337661</v>
      </c>
      <c r="H61" s="16">
        <v>6583.2776162252994</v>
      </c>
      <c r="I61" s="16">
        <v>43127.138359891345</v>
      </c>
      <c r="J61" s="16">
        <v>0</v>
      </c>
      <c r="K61" s="16">
        <v>1069.5530620437094</v>
      </c>
      <c r="L61" s="16">
        <v>8978.5354647244967</v>
      </c>
      <c r="M61" s="16">
        <v>53175.226886659555</v>
      </c>
      <c r="N61" s="16">
        <v>0</v>
      </c>
      <c r="O61" s="16">
        <v>53175.22688665954</v>
      </c>
      <c r="P61" s="17">
        <v>331.66111698783476</v>
      </c>
    </row>
    <row r="62" spans="1:16" x14ac:dyDescent="0.3">
      <c r="A62" s="18" t="s">
        <v>36</v>
      </c>
      <c r="B62" s="19" t="s">
        <v>41</v>
      </c>
      <c r="C62" s="19" t="s">
        <v>23</v>
      </c>
      <c r="D62" s="20">
        <v>43.947457517155335</v>
      </c>
      <c r="E62" s="21">
        <v>36558.249760309933</v>
      </c>
      <c r="F62" s="21">
        <v>427.73418673109984</v>
      </c>
      <c r="G62" s="21">
        <v>5769.6678729667292</v>
      </c>
      <c r="H62" s="21">
        <v>6197.4020596978289</v>
      </c>
      <c r="I62" s="21">
        <v>42755.651820007755</v>
      </c>
      <c r="J62" s="21">
        <v>0</v>
      </c>
      <c r="K62" s="21">
        <v>1060.3401955899956</v>
      </c>
      <c r="L62" s="21">
        <v>9152.9750173775756</v>
      </c>
      <c r="M62" s="21">
        <v>52968.967032975328</v>
      </c>
      <c r="N62" s="21">
        <v>0</v>
      </c>
      <c r="O62" s="21">
        <v>52968.967032975313</v>
      </c>
      <c r="P62" s="22">
        <v>330.37464624820882</v>
      </c>
    </row>
    <row r="63" spans="1:16" x14ac:dyDescent="0.3">
      <c r="A63" s="18" t="s">
        <v>36</v>
      </c>
      <c r="B63" s="19" t="s">
        <v>41</v>
      </c>
      <c r="C63" s="19" t="s">
        <v>24</v>
      </c>
      <c r="D63" s="20">
        <v>25.826453210758565</v>
      </c>
      <c r="E63" s="21">
        <v>36519.375744022058</v>
      </c>
      <c r="F63" s="21">
        <v>951.62737985879744</v>
      </c>
      <c r="G63" s="21">
        <v>6288.2734857538926</v>
      </c>
      <c r="H63" s="21">
        <v>7239.9008656126898</v>
      </c>
      <c r="I63" s="21">
        <v>43759.276609634748</v>
      </c>
      <c r="J63" s="21">
        <v>0</v>
      </c>
      <c r="K63" s="21">
        <v>1085.2300910876029</v>
      </c>
      <c r="L63" s="21">
        <v>8681.7012549717147</v>
      </c>
      <c r="M63" s="21">
        <v>53526.207955694059</v>
      </c>
      <c r="N63" s="21">
        <v>0</v>
      </c>
      <c r="O63" s="21">
        <v>53526.207955694081</v>
      </c>
      <c r="P63" s="22">
        <v>333.85023361625434</v>
      </c>
    </row>
    <row r="64" spans="1:16" x14ac:dyDescent="0.3">
      <c r="A64" s="23" t="s">
        <v>25</v>
      </c>
      <c r="B64" s="24" t="s">
        <v>41</v>
      </c>
      <c r="C64" s="24"/>
      <c r="D64" s="25"/>
      <c r="E64" s="26">
        <f>E62/E63</f>
        <v>1.0010644764729921</v>
      </c>
      <c r="F64" s="26">
        <f t="shared" ref="F64:P64" si="12">F62/F63</f>
        <v>0.44947654489992406</v>
      </c>
      <c r="G64" s="26">
        <f t="shared" si="12"/>
        <v>0.91752813964563307</v>
      </c>
      <c r="H64" s="26">
        <f t="shared" si="12"/>
        <v>0.85600648057676998</v>
      </c>
      <c r="I64" s="26">
        <f t="shared" si="12"/>
        <v>0.97706486790035241</v>
      </c>
      <c r="J64" s="26">
        <v>0</v>
      </c>
      <c r="K64" s="26">
        <f t="shared" si="12"/>
        <v>0.97706486790035185</v>
      </c>
      <c r="L64" s="26">
        <f t="shared" si="12"/>
        <v>1.0542835728349877</v>
      </c>
      <c r="M64" s="26">
        <f t="shared" si="12"/>
        <v>0.9895893816505742</v>
      </c>
      <c r="N64" s="26">
        <v>0</v>
      </c>
      <c r="O64" s="26">
        <f t="shared" si="12"/>
        <v>0.98958938165057353</v>
      </c>
      <c r="P64" s="27">
        <f t="shared" si="12"/>
        <v>0.98958938165057408</v>
      </c>
    </row>
    <row r="65" spans="1:16" x14ac:dyDescent="0.3">
      <c r="A65" s="13" t="s">
        <v>36</v>
      </c>
      <c r="B65" s="14" t="s">
        <v>42</v>
      </c>
      <c r="C65" s="14" t="s">
        <v>20</v>
      </c>
      <c r="D65" s="15">
        <v>905.10797626080216</v>
      </c>
      <c r="E65" s="16">
        <v>52410.561040072796</v>
      </c>
      <c r="F65" s="16">
        <v>521.63891202297316</v>
      </c>
      <c r="G65" s="16">
        <v>4587.5692833399071</v>
      </c>
      <c r="H65" s="16">
        <v>5109.2081953628804</v>
      </c>
      <c r="I65" s="16">
        <v>57519.769235435677</v>
      </c>
      <c r="J65" s="16">
        <v>0</v>
      </c>
      <c r="K65" s="16">
        <v>1426.4903180087204</v>
      </c>
      <c r="L65" s="16">
        <v>11647.361209215875</v>
      </c>
      <c r="M65" s="16">
        <v>70593.62076266027</v>
      </c>
      <c r="N65" s="16">
        <v>0</v>
      </c>
      <c r="O65" s="16">
        <v>70593.620762659877</v>
      </c>
      <c r="P65" s="17">
        <v>440.30200687744195</v>
      </c>
    </row>
    <row r="66" spans="1:16" x14ac:dyDescent="0.3">
      <c r="A66" s="18" t="s">
        <v>36</v>
      </c>
      <c r="B66" s="19" t="s">
        <v>42</v>
      </c>
      <c r="C66" s="19" t="s">
        <v>23</v>
      </c>
      <c r="D66" s="20">
        <v>520.24714826015361</v>
      </c>
      <c r="E66" s="21">
        <v>52411.158953866165</v>
      </c>
      <c r="F66" s="21">
        <v>418.45753643830972</v>
      </c>
      <c r="G66" s="21">
        <v>4492.9923168577034</v>
      </c>
      <c r="H66" s="21">
        <v>4911.4498532960133</v>
      </c>
      <c r="I66" s="21">
        <v>57322.608807162178</v>
      </c>
      <c r="J66" s="21">
        <v>0</v>
      </c>
      <c r="K66" s="21">
        <v>1421.6007392471013</v>
      </c>
      <c r="L66" s="21">
        <v>11732.994099905631</v>
      </c>
      <c r="M66" s="21">
        <v>70477.203646314912</v>
      </c>
      <c r="N66" s="21">
        <v>0</v>
      </c>
      <c r="O66" s="21">
        <v>70477.20364631433</v>
      </c>
      <c r="P66" s="22">
        <v>439.5758975008726</v>
      </c>
    </row>
    <row r="67" spans="1:16" x14ac:dyDescent="0.3">
      <c r="A67" s="18" t="s">
        <v>36</v>
      </c>
      <c r="B67" s="19" t="s">
        <v>42</v>
      </c>
      <c r="C67" s="19" t="s">
        <v>24</v>
      </c>
      <c r="D67" s="20">
        <v>384.86082800064855</v>
      </c>
      <c r="E67" s="21">
        <v>52409.752792199084</v>
      </c>
      <c r="F67" s="21">
        <v>661.11742606231451</v>
      </c>
      <c r="G67" s="21">
        <v>4715.4165297304371</v>
      </c>
      <c r="H67" s="21">
        <v>5376.5339557927518</v>
      </c>
      <c r="I67" s="21">
        <v>57786.286747991835</v>
      </c>
      <c r="J67" s="21">
        <v>0</v>
      </c>
      <c r="K67" s="21">
        <v>1433.0999525099523</v>
      </c>
      <c r="L67" s="21">
        <v>11531.604385093095</v>
      </c>
      <c r="M67" s="21">
        <v>70750.991085594884</v>
      </c>
      <c r="N67" s="21">
        <v>0</v>
      </c>
      <c r="O67" s="21">
        <v>70750.991085594753</v>
      </c>
      <c r="P67" s="22">
        <v>441.28354696934372</v>
      </c>
    </row>
    <row r="68" spans="1:16" x14ac:dyDescent="0.3">
      <c r="A68" s="23" t="s">
        <v>25</v>
      </c>
      <c r="B68" s="24" t="s">
        <v>42</v>
      </c>
      <c r="C68" s="24"/>
      <c r="D68" s="25"/>
      <c r="E68" s="26">
        <f>E66/E67</f>
        <v>1.0000268301526369</v>
      </c>
      <c r="F68" s="26">
        <f t="shared" ref="F68:P68" si="13">F66/F67</f>
        <v>0.63295493348388532</v>
      </c>
      <c r="G68" s="26">
        <f t="shared" si="13"/>
        <v>0.95283042092456482</v>
      </c>
      <c r="H68" s="26">
        <f t="shared" si="13"/>
        <v>0.91349741184175903</v>
      </c>
      <c r="I68" s="26">
        <f t="shared" si="13"/>
        <v>0.99197598657183539</v>
      </c>
      <c r="J68" s="26">
        <v>0</v>
      </c>
      <c r="K68" s="26">
        <f t="shared" si="13"/>
        <v>0.99197598657182906</v>
      </c>
      <c r="L68" s="26">
        <f t="shared" si="13"/>
        <v>1.0174641539968952</v>
      </c>
      <c r="M68" s="26">
        <f t="shared" si="13"/>
        <v>0.99613026708065844</v>
      </c>
      <c r="N68" s="26">
        <v>0</v>
      </c>
      <c r="O68" s="26">
        <f t="shared" si="13"/>
        <v>0.996130267080652</v>
      </c>
      <c r="P68" s="27">
        <f t="shared" si="13"/>
        <v>0.99613026708065833</v>
      </c>
    </row>
    <row r="69" spans="1:16" s="3" customFormat="1" x14ac:dyDescent="0.3">
      <c r="A69" s="13" t="s">
        <v>36</v>
      </c>
      <c r="B69" s="14" t="s">
        <v>43</v>
      </c>
      <c r="C69" s="14" t="s">
        <v>20</v>
      </c>
      <c r="D69" s="15">
        <v>112.52533333299999</v>
      </c>
      <c r="E69" s="16">
        <v>37524.211640102447</v>
      </c>
      <c r="F69" s="16">
        <v>3370.8220963675476</v>
      </c>
      <c r="G69" s="16">
        <v>6533.6484525159767</v>
      </c>
      <c r="H69" s="16">
        <v>9904.4705488835243</v>
      </c>
      <c r="I69" s="16">
        <v>47428.682188985971</v>
      </c>
      <c r="J69" s="16">
        <v>0</v>
      </c>
      <c r="K69" s="16">
        <v>1176.23135206914</v>
      </c>
      <c r="L69" s="16">
        <v>9106.878234395097</v>
      </c>
      <c r="M69" s="16">
        <v>57711.791775450205</v>
      </c>
      <c r="N69" s="16">
        <v>0</v>
      </c>
      <c r="O69" s="16">
        <v>57711.791775450183</v>
      </c>
      <c r="P69" s="17">
        <v>359.95628875101477</v>
      </c>
    </row>
    <row r="70" spans="1:16" x14ac:dyDescent="0.3">
      <c r="A70" s="18" t="s">
        <v>36</v>
      </c>
      <c r="B70" s="19" t="s">
        <v>43</v>
      </c>
      <c r="C70" s="19" t="s">
        <v>23</v>
      </c>
      <c r="D70" s="20">
        <v>53.635199999999998</v>
      </c>
      <c r="E70" s="21">
        <v>37472.795994471315</v>
      </c>
      <c r="F70" s="21">
        <v>2925.6298102738506</v>
      </c>
      <c r="G70" s="21">
        <v>6353.7003684147721</v>
      </c>
      <c r="H70" s="21">
        <v>9279.3301786886223</v>
      </c>
      <c r="I70" s="21">
        <v>46752.126173159937</v>
      </c>
      <c r="J70" s="21">
        <v>0</v>
      </c>
      <c r="K70" s="21">
        <v>1159.4527623947604</v>
      </c>
      <c r="L70" s="21">
        <v>9281.4996494839215</v>
      </c>
      <c r="M70" s="21">
        <v>57193.078585038616</v>
      </c>
      <c r="N70" s="21">
        <v>0</v>
      </c>
      <c r="O70" s="21">
        <v>57193.078585038609</v>
      </c>
      <c r="P70" s="22">
        <v>356.72100408556486</v>
      </c>
    </row>
    <row r="71" spans="1:16" x14ac:dyDescent="0.3">
      <c r="A71" s="18" t="s">
        <v>36</v>
      </c>
      <c r="B71" s="19" t="s">
        <v>43</v>
      </c>
      <c r="C71" s="19" t="s">
        <v>24</v>
      </c>
      <c r="D71" s="20">
        <v>58.890133333000001</v>
      </c>
      <c r="E71" s="21">
        <v>37571.039322100733</v>
      </c>
      <c r="F71" s="21">
        <v>3776.2886142997158</v>
      </c>
      <c r="G71" s="21">
        <v>6697.5392595856301</v>
      </c>
      <c r="H71" s="21">
        <v>10473.827873885346</v>
      </c>
      <c r="I71" s="21">
        <v>48044.86719598608</v>
      </c>
      <c r="J71" s="21">
        <v>0</v>
      </c>
      <c r="K71" s="21">
        <v>1191.5127406816359</v>
      </c>
      <c r="L71" s="21">
        <v>8947.8387825804439</v>
      </c>
      <c r="M71" s="21">
        <v>58184.218719248165</v>
      </c>
      <c r="N71" s="21">
        <v>0</v>
      </c>
      <c r="O71" s="21">
        <v>58184.218719248129</v>
      </c>
      <c r="P71" s="22">
        <v>362.90287980570173</v>
      </c>
    </row>
    <row r="72" spans="1:16" x14ac:dyDescent="0.3">
      <c r="A72" s="23" t="s">
        <v>25</v>
      </c>
      <c r="B72" s="24" t="s">
        <v>43</v>
      </c>
      <c r="C72" s="24"/>
      <c r="D72" s="25"/>
      <c r="E72" s="26">
        <f>E70/E71</f>
        <v>0.99738513148951868</v>
      </c>
      <c r="F72" s="26">
        <f t="shared" ref="F72:P72" si="14">F70/F71</f>
        <v>0.77473681412891326</v>
      </c>
      <c r="G72" s="26">
        <f t="shared" si="14"/>
        <v>0.94866190732980771</v>
      </c>
      <c r="H72" s="26">
        <f t="shared" si="14"/>
        <v>0.88595404568610547</v>
      </c>
      <c r="I72" s="26">
        <f t="shared" si="14"/>
        <v>0.97309304618217063</v>
      </c>
      <c r="J72" s="26">
        <v>0</v>
      </c>
      <c r="K72" s="26">
        <f t="shared" si="14"/>
        <v>0.97309304618217107</v>
      </c>
      <c r="L72" s="26">
        <f t="shared" si="14"/>
        <v>1.0372895483491551</v>
      </c>
      <c r="M72" s="26">
        <f t="shared" si="14"/>
        <v>0.98296548177449938</v>
      </c>
      <c r="N72" s="26">
        <v>0</v>
      </c>
      <c r="O72" s="26">
        <f t="shared" si="14"/>
        <v>0.98296548177449983</v>
      </c>
      <c r="P72" s="27">
        <f t="shared" si="14"/>
        <v>0.98296548177449938</v>
      </c>
    </row>
    <row r="73" spans="1:16" x14ac:dyDescent="0.3">
      <c r="A73" s="13" t="s">
        <v>36</v>
      </c>
      <c r="B73" s="14" t="s">
        <v>44</v>
      </c>
      <c r="C73" s="14" t="s">
        <v>20</v>
      </c>
      <c r="D73" s="15">
        <v>62.135005620631766</v>
      </c>
      <c r="E73" s="16">
        <v>37596.851933745442</v>
      </c>
      <c r="F73" s="16">
        <v>3752.0244453408259</v>
      </c>
      <c r="G73" s="16">
        <v>6142.1349557788863</v>
      </c>
      <c r="H73" s="16">
        <v>9894.1594011197121</v>
      </c>
      <c r="I73" s="16">
        <v>47491.01133486515</v>
      </c>
      <c r="J73" s="16">
        <v>0</v>
      </c>
      <c r="K73" s="16">
        <v>1177.7771149313401</v>
      </c>
      <c r="L73" s="16">
        <v>8207.2534889901199</v>
      </c>
      <c r="M73" s="16">
        <v>56876.041938786613</v>
      </c>
      <c r="N73" s="16">
        <v>0</v>
      </c>
      <c r="O73" s="16">
        <v>56876.041938786606</v>
      </c>
      <c r="P73" s="17">
        <v>354.74360343533095</v>
      </c>
    </row>
    <row r="74" spans="1:16" s="3" customFormat="1" x14ac:dyDescent="0.3">
      <c r="A74" s="18" t="s">
        <v>36</v>
      </c>
      <c r="B74" s="19" t="s">
        <v>44</v>
      </c>
      <c r="C74" s="19" t="s">
        <v>23</v>
      </c>
      <c r="D74" s="20">
        <v>27.283700000000003</v>
      </c>
      <c r="E74" s="21">
        <v>37069.767014071884</v>
      </c>
      <c r="F74" s="21">
        <v>3607.2570802347182</v>
      </c>
      <c r="G74" s="21">
        <v>5275.1173777750082</v>
      </c>
      <c r="H74" s="21">
        <v>8882.3744580097264</v>
      </c>
      <c r="I74" s="21">
        <v>45952.14147208161</v>
      </c>
      <c r="J74" s="21">
        <v>0</v>
      </c>
      <c r="K74" s="21">
        <v>1139.6131412382088</v>
      </c>
      <c r="L74" s="21">
        <v>8497.6469467117749</v>
      </c>
      <c r="M74" s="21">
        <v>55589.401560031591</v>
      </c>
      <c r="N74" s="21">
        <v>0</v>
      </c>
      <c r="O74" s="21">
        <v>55589.401560031583</v>
      </c>
      <c r="P74" s="22">
        <v>346.71865252935561</v>
      </c>
    </row>
    <row r="75" spans="1:16" x14ac:dyDescent="0.3">
      <c r="A75" s="18" t="s">
        <v>36</v>
      </c>
      <c r="B75" s="19" t="s">
        <v>44</v>
      </c>
      <c r="C75" s="19" t="s">
        <v>24</v>
      </c>
      <c r="D75" s="20">
        <v>34.851305620631763</v>
      </c>
      <c r="E75" s="21">
        <v>38009.48573804069</v>
      </c>
      <c r="F75" s="21">
        <v>3865.3570533739448</v>
      </c>
      <c r="G75" s="21">
        <v>6820.8885080986192</v>
      </c>
      <c r="H75" s="21">
        <v>10686.245561472564</v>
      </c>
      <c r="I75" s="21">
        <v>48695.73129951326</v>
      </c>
      <c r="J75" s="21">
        <v>0</v>
      </c>
      <c r="K75" s="21">
        <v>1207.6541709127052</v>
      </c>
      <c r="L75" s="21">
        <v>7979.9160093362752</v>
      </c>
      <c r="M75" s="21">
        <v>57883.301479762238</v>
      </c>
      <c r="N75" s="21">
        <v>0</v>
      </c>
      <c r="O75" s="21">
        <v>57883.301479762216</v>
      </c>
      <c r="P75" s="22">
        <v>361.02601808621114</v>
      </c>
    </row>
    <row r="76" spans="1:16" x14ac:dyDescent="0.3">
      <c r="A76" s="23" t="s">
        <v>25</v>
      </c>
      <c r="B76" s="24" t="s">
        <v>44</v>
      </c>
      <c r="C76" s="24"/>
      <c r="D76" s="25"/>
      <c r="E76" s="26">
        <f>E74/E75</f>
        <v>0.97527673143369276</v>
      </c>
      <c r="F76" s="26">
        <f t="shared" ref="F76:P76" si="15">F74/F75</f>
        <v>0.93322739152546341</v>
      </c>
      <c r="G76" s="26">
        <f t="shared" si="15"/>
        <v>0.77337686600678535</v>
      </c>
      <c r="H76" s="26">
        <f t="shared" si="15"/>
        <v>0.83119692570359904</v>
      </c>
      <c r="I76" s="26">
        <f t="shared" si="15"/>
        <v>0.94365851473599138</v>
      </c>
      <c r="J76" s="26">
        <v>0</v>
      </c>
      <c r="K76" s="26">
        <f t="shared" si="15"/>
        <v>0.9436585147359916</v>
      </c>
      <c r="L76" s="26">
        <f t="shared" si="15"/>
        <v>1.0648792464444199</v>
      </c>
      <c r="M76" s="26">
        <f t="shared" si="15"/>
        <v>0.96037026463439257</v>
      </c>
      <c r="N76" s="26">
        <v>0</v>
      </c>
      <c r="O76" s="26">
        <f t="shared" si="15"/>
        <v>0.9603702646343929</v>
      </c>
      <c r="P76" s="27">
        <f t="shared" si="15"/>
        <v>0.96037026463439268</v>
      </c>
    </row>
    <row r="77" spans="1:16" s="3" customFormat="1" x14ac:dyDescent="0.3">
      <c r="A77" s="13" t="s">
        <v>36</v>
      </c>
      <c r="B77" s="14" t="s">
        <v>45</v>
      </c>
      <c r="C77" s="14" t="s">
        <v>20</v>
      </c>
      <c r="D77" s="15">
        <v>7.8649000000000004</v>
      </c>
      <c r="E77" s="16">
        <v>33703.026878864745</v>
      </c>
      <c r="F77" s="16">
        <v>5170.8451474271769</v>
      </c>
      <c r="G77" s="16">
        <v>4139.5109918752933</v>
      </c>
      <c r="H77" s="16">
        <v>9310.3561393024702</v>
      </c>
      <c r="I77" s="16">
        <v>43013.383018167217</v>
      </c>
      <c r="J77" s="16">
        <v>0</v>
      </c>
      <c r="K77" s="16">
        <v>1066.731929487926</v>
      </c>
      <c r="L77" s="16">
        <v>8169.1820620732606</v>
      </c>
      <c r="M77" s="16">
        <v>52249.297009728405</v>
      </c>
      <c r="N77" s="16">
        <v>0</v>
      </c>
      <c r="O77" s="16">
        <v>52249.297009728398</v>
      </c>
      <c r="P77" s="17">
        <v>325.8859665048862</v>
      </c>
    </row>
    <row r="78" spans="1:16" x14ac:dyDescent="0.3">
      <c r="A78" s="18" t="s">
        <v>36</v>
      </c>
      <c r="B78" s="19" t="s">
        <v>45</v>
      </c>
      <c r="C78" s="19" t="s">
        <v>24</v>
      </c>
      <c r="D78" s="20">
        <v>6.8649000000000004</v>
      </c>
      <c r="E78" s="21">
        <v>34002.864610737226</v>
      </c>
      <c r="F78" s="21">
        <v>5359.8479220381951</v>
      </c>
      <c r="G78" s="21">
        <v>4521.7526839429556</v>
      </c>
      <c r="H78" s="21">
        <v>9881.6006059811516</v>
      </c>
      <c r="I78" s="21">
        <v>43884.465216718374</v>
      </c>
      <c r="J78" s="21">
        <v>0</v>
      </c>
      <c r="K78" s="21">
        <v>1088.3347686324453</v>
      </c>
      <c r="L78" s="21">
        <v>8197.4639106177783</v>
      </c>
      <c r="M78" s="21">
        <v>53170.263895968601</v>
      </c>
      <c r="N78" s="21">
        <v>0</v>
      </c>
      <c r="O78" s="21">
        <v>53170.263895968601</v>
      </c>
      <c r="P78" s="22">
        <v>331.63016214038919</v>
      </c>
    </row>
    <row r="79" spans="1:16" x14ac:dyDescent="0.3">
      <c r="A79" s="13" t="s">
        <v>36</v>
      </c>
      <c r="B79" s="14" t="s">
        <v>46</v>
      </c>
      <c r="C79" s="14" t="s">
        <v>20</v>
      </c>
      <c r="D79" s="15">
        <v>786.83591757451245</v>
      </c>
      <c r="E79" s="16">
        <v>36513.101052289174</v>
      </c>
      <c r="F79" s="16">
        <v>5375.6331600094309</v>
      </c>
      <c r="G79" s="16">
        <v>2818.7912045414778</v>
      </c>
      <c r="H79" s="16">
        <v>8194.4243645509086</v>
      </c>
      <c r="I79" s="16">
        <v>44707.525416840079</v>
      </c>
      <c r="J79" s="16">
        <v>0</v>
      </c>
      <c r="K79" s="16">
        <v>1108.74666218171</v>
      </c>
      <c r="L79" s="16">
        <v>8523.9349981111227</v>
      </c>
      <c r="M79" s="16">
        <v>54340.207077132909</v>
      </c>
      <c r="N79" s="16">
        <v>0</v>
      </c>
      <c r="O79" s="16">
        <v>54340.207077132931</v>
      </c>
      <c r="P79" s="17">
        <v>338.92725676500282</v>
      </c>
    </row>
    <row r="80" spans="1:16" x14ac:dyDescent="0.3">
      <c r="A80" s="18" t="s">
        <v>36</v>
      </c>
      <c r="B80" s="19" t="s">
        <v>46</v>
      </c>
      <c r="C80" s="19" t="s">
        <v>23</v>
      </c>
      <c r="D80" s="20">
        <v>506.33874219403293</v>
      </c>
      <c r="E80" s="21">
        <v>36525.742055138391</v>
      </c>
      <c r="F80" s="21">
        <v>5208.7060108652258</v>
      </c>
      <c r="G80" s="21">
        <v>2956.4383665169203</v>
      </c>
      <c r="H80" s="21">
        <v>8165.1443773821466</v>
      </c>
      <c r="I80" s="21">
        <v>44690.886432520543</v>
      </c>
      <c r="J80" s="21">
        <v>0</v>
      </c>
      <c r="K80" s="21">
        <v>1108.3340153587335</v>
      </c>
      <c r="L80" s="21">
        <v>8653.3340130524921</v>
      </c>
      <c r="M80" s="21">
        <v>54452.554460931773</v>
      </c>
      <c r="N80" s="21">
        <v>0</v>
      </c>
      <c r="O80" s="21">
        <v>54452.554460931766</v>
      </c>
      <c r="P80" s="22">
        <v>339.62798266657376</v>
      </c>
    </row>
    <row r="81" spans="1:16" x14ac:dyDescent="0.3">
      <c r="A81" s="18" t="s">
        <v>36</v>
      </c>
      <c r="B81" s="19" t="s">
        <v>46</v>
      </c>
      <c r="C81" s="19" t="s">
        <v>24</v>
      </c>
      <c r="D81" s="20">
        <v>280.49717538047946</v>
      </c>
      <c r="E81" s="21">
        <v>36490.28217907215</v>
      </c>
      <c r="F81" s="21">
        <v>5676.9612665084114</v>
      </c>
      <c r="G81" s="21">
        <v>2570.3177902666821</v>
      </c>
      <c r="H81" s="21">
        <v>8247.2790567750926</v>
      </c>
      <c r="I81" s="21">
        <v>44737.561235847243</v>
      </c>
      <c r="J81" s="21">
        <v>0</v>
      </c>
      <c r="K81" s="21">
        <v>1109.4915505144818</v>
      </c>
      <c r="L81" s="21">
        <v>8290.3507048729261</v>
      </c>
      <c r="M81" s="21">
        <v>54137.403491234654</v>
      </c>
      <c r="N81" s="21">
        <v>0</v>
      </c>
      <c r="O81" s="21">
        <v>54137.403491234712</v>
      </c>
      <c r="P81" s="22">
        <v>337.66234323728963</v>
      </c>
    </row>
    <row r="82" spans="1:16" x14ac:dyDescent="0.3">
      <c r="A82" s="23" t="s">
        <v>25</v>
      </c>
      <c r="B82" s="24" t="s">
        <v>46</v>
      </c>
      <c r="C82" s="24"/>
      <c r="D82" s="25"/>
      <c r="E82" s="26">
        <f>E80/E81</f>
        <v>1.0009717621774539</v>
      </c>
      <c r="F82" s="26">
        <f t="shared" ref="F82:P82" si="16">F80/F81</f>
        <v>0.91751656675804949</v>
      </c>
      <c r="G82" s="26">
        <f t="shared" si="16"/>
        <v>1.1502228937263732</v>
      </c>
      <c r="H82" s="26">
        <f t="shared" si="16"/>
        <v>0.99004099669387657</v>
      </c>
      <c r="I82" s="26">
        <f t="shared" si="16"/>
        <v>0.99895669763757033</v>
      </c>
      <c r="J82" s="26">
        <v>0</v>
      </c>
      <c r="K82" s="26">
        <f t="shared" si="16"/>
        <v>0.99895669763756967</v>
      </c>
      <c r="L82" s="26">
        <f t="shared" si="16"/>
        <v>1.0437838302746603</v>
      </c>
      <c r="M82" s="26">
        <f t="shared" si="16"/>
        <v>1.0058213166752288</v>
      </c>
      <c r="N82" s="26">
        <v>0</v>
      </c>
      <c r="O82" s="26">
        <f t="shared" si="16"/>
        <v>1.0058213166752277</v>
      </c>
      <c r="P82" s="27">
        <f t="shared" si="16"/>
        <v>1.005821316675229</v>
      </c>
    </row>
    <row r="83" spans="1:16" s="3" customFormat="1" x14ac:dyDescent="0.3">
      <c r="A83" s="13" t="s">
        <v>36</v>
      </c>
      <c r="B83" s="14" t="s">
        <v>47</v>
      </c>
      <c r="C83" s="14" t="s">
        <v>20</v>
      </c>
      <c r="D83" s="15">
        <v>895.73061529251618</v>
      </c>
      <c r="E83" s="16">
        <v>37182.03070027892</v>
      </c>
      <c r="F83" s="16">
        <v>3706.9581337416435</v>
      </c>
      <c r="G83" s="16">
        <v>3664.1535567420269</v>
      </c>
      <c r="H83" s="16">
        <v>7371.1116904836708</v>
      </c>
      <c r="I83" s="16">
        <v>44553.142390762594</v>
      </c>
      <c r="J83" s="16">
        <v>0</v>
      </c>
      <c r="K83" s="16">
        <v>1104.9179630250271</v>
      </c>
      <c r="L83" s="16">
        <v>9044.1950293678765</v>
      </c>
      <c r="M83" s="16">
        <v>54702.255383155498</v>
      </c>
      <c r="N83" s="16">
        <v>0</v>
      </c>
      <c r="O83" s="16">
        <v>54702.255383155614</v>
      </c>
      <c r="P83" s="17">
        <v>341.18540125463414</v>
      </c>
    </row>
    <row r="84" spans="1:16" x14ac:dyDescent="0.3">
      <c r="A84" s="18" t="s">
        <v>36</v>
      </c>
      <c r="B84" s="19" t="s">
        <v>47</v>
      </c>
      <c r="C84" s="19" t="s">
        <v>23</v>
      </c>
      <c r="D84" s="20">
        <v>671.59097288171813</v>
      </c>
      <c r="E84" s="21">
        <v>37138.081931174725</v>
      </c>
      <c r="F84" s="21">
        <v>3824.6648387461105</v>
      </c>
      <c r="G84" s="21">
        <v>3556.5968625505188</v>
      </c>
      <c r="H84" s="21">
        <v>7381.2617012966293</v>
      </c>
      <c r="I84" s="21">
        <v>44519.343632471355</v>
      </c>
      <c r="J84" s="21">
        <v>0</v>
      </c>
      <c r="K84" s="21">
        <v>1104.0797537953308</v>
      </c>
      <c r="L84" s="21">
        <v>9086.0569525393712</v>
      </c>
      <c r="M84" s="21">
        <v>54709.480338806061</v>
      </c>
      <c r="N84" s="21">
        <v>0</v>
      </c>
      <c r="O84" s="21">
        <v>54709.480338806185</v>
      </c>
      <c r="P84" s="22">
        <v>341.23046428495013</v>
      </c>
    </row>
    <row r="85" spans="1:16" x14ac:dyDescent="0.3">
      <c r="A85" s="18" t="s">
        <v>36</v>
      </c>
      <c r="B85" s="19" t="s">
        <v>47</v>
      </c>
      <c r="C85" s="19" t="s">
        <v>24</v>
      </c>
      <c r="D85" s="20">
        <v>224.13964241079807</v>
      </c>
      <c r="E85" s="21">
        <v>37313.7146642675</v>
      </c>
      <c r="F85" s="21">
        <v>3354.2728181125171</v>
      </c>
      <c r="G85" s="21">
        <v>3986.4263332802684</v>
      </c>
      <c r="H85" s="21">
        <v>7340.699151392786</v>
      </c>
      <c r="I85" s="21">
        <v>44654.413815660286</v>
      </c>
      <c r="J85" s="21">
        <v>0</v>
      </c>
      <c r="K85" s="21">
        <v>1107.4294944346223</v>
      </c>
      <c r="L85" s="21">
        <v>8918.7638945313265</v>
      </c>
      <c r="M85" s="21">
        <v>54680.607204626242</v>
      </c>
      <c r="N85" s="21">
        <v>0</v>
      </c>
      <c r="O85" s="21">
        <v>54680.607204626322</v>
      </c>
      <c r="P85" s="22">
        <v>341.05037862300406</v>
      </c>
    </row>
    <row r="86" spans="1:16" x14ac:dyDescent="0.3">
      <c r="A86" s="23" t="s">
        <v>25</v>
      </c>
      <c r="B86" s="24" t="s">
        <v>47</v>
      </c>
      <c r="C86" s="24"/>
      <c r="D86" s="25"/>
      <c r="E86" s="26">
        <f>E84/E85</f>
        <v>0.99529307830450442</v>
      </c>
      <c r="F86" s="26">
        <f t="shared" ref="F86:P86" si="17">F84/F85</f>
        <v>1.1402366611605217</v>
      </c>
      <c r="G86" s="26">
        <f t="shared" si="17"/>
        <v>0.89217674307904238</v>
      </c>
      <c r="H86" s="26">
        <f t="shared" si="17"/>
        <v>1.0055257066210304</v>
      </c>
      <c r="I86" s="26">
        <f t="shared" si="17"/>
        <v>0.99697521092211583</v>
      </c>
      <c r="J86" s="26">
        <v>0</v>
      </c>
      <c r="K86" s="26">
        <f t="shared" si="17"/>
        <v>0.99697521092211694</v>
      </c>
      <c r="L86" s="26">
        <f t="shared" si="17"/>
        <v>1.0187574264759518</v>
      </c>
      <c r="M86" s="26">
        <f t="shared" si="17"/>
        <v>1.000528032435188</v>
      </c>
      <c r="N86" s="26">
        <v>0</v>
      </c>
      <c r="O86" s="26">
        <f t="shared" si="17"/>
        <v>1.0005280324351888</v>
      </c>
      <c r="P86" s="27">
        <f t="shared" si="17"/>
        <v>1.000528032435188</v>
      </c>
    </row>
    <row r="87" spans="1:16" x14ac:dyDescent="0.3">
      <c r="A87" s="13" t="s">
        <v>36</v>
      </c>
      <c r="B87" s="14" t="s">
        <v>48</v>
      </c>
      <c r="C87" s="14" t="s">
        <v>20</v>
      </c>
      <c r="D87" s="15">
        <v>399.27109729067024</v>
      </c>
      <c r="E87" s="16">
        <v>36935.438899761597</v>
      </c>
      <c r="F87" s="16">
        <v>2580.1168353792405</v>
      </c>
      <c r="G87" s="16">
        <v>5645.8885085761885</v>
      </c>
      <c r="H87" s="16">
        <v>8226.0053439554285</v>
      </c>
      <c r="I87" s="16">
        <v>45161.444243717022</v>
      </c>
      <c r="J87" s="16">
        <v>6.2568855236149234</v>
      </c>
      <c r="K87" s="16">
        <v>1120.2147378795419</v>
      </c>
      <c r="L87" s="16">
        <v>9035.8413489386603</v>
      </c>
      <c r="M87" s="16">
        <v>55323.757216058839</v>
      </c>
      <c r="N87" s="16">
        <v>2.2466814889567117</v>
      </c>
      <c r="O87" s="16">
        <v>55326.003897547744</v>
      </c>
      <c r="P87" s="17">
        <v>345.06179265302086</v>
      </c>
    </row>
    <row r="88" spans="1:16" x14ac:dyDescent="0.3">
      <c r="A88" s="18" t="s">
        <v>36</v>
      </c>
      <c r="B88" s="19" t="s">
        <v>48</v>
      </c>
      <c r="C88" s="19" t="s">
        <v>23</v>
      </c>
      <c r="D88" s="20">
        <v>336.37006395767025</v>
      </c>
      <c r="E88" s="21">
        <v>36950.464922494139</v>
      </c>
      <c r="F88" s="21">
        <v>2474.6245852150241</v>
      </c>
      <c r="G88" s="21">
        <v>5726.3335426971735</v>
      </c>
      <c r="H88" s="21">
        <v>8200.9581279121976</v>
      </c>
      <c r="I88" s="21">
        <v>45151.423050406338</v>
      </c>
      <c r="J88" s="21">
        <v>3.2662906292996876</v>
      </c>
      <c r="K88" s="21">
        <v>1119.8363278202637</v>
      </c>
      <c r="L88" s="21">
        <v>9071.991230227799</v>
      </c>
      <c r="M88" s="21">
        <v>55346.516899083697</v>
      </c>
      <c r="N88" s="21">
        <v>0</v>
      </c>
      <c r="O88" s="21">
        <v>55346.516899083632</v>
      </c>
      <c r="P88" s="22">
        <v>345.20374788925147</v>
      </c>
    </row>
    <row r="89" spans="1:16" x14ac:dyDescent="0.3">
      <c r="A89" s="18" t="s">
        <v>36</v>
      </c>
      <c r="B89" s="19" t="s">
        <v>48</v>
      </c>
      <c r="C89" s="19" t="s">
        <v>24</v>
      </c>
      <c r="D89" s="20">
        <v>62.901033332999994</v>
      </c>
      <c r="E89" s="21">
        <v>36855.085621607694</v>
      </c>
      <c r="F89" s="21">
        <v>3144.2480277385184</v>
      </c>
      <c r="G89" s="21">
        <v>5215.7000070757495</v>
      </c>
      <c r="H89" s="21">
        <v>8359.9480348142679</v>
      </c>
      <c r="I89" s="21">
        <v>45215.033656421961</v>
      </c>
      <c r="J89" s="21">
        <v>22.24941446263546</v>
      </c>
      <c r="K89" s="21">
        <v>1122.2383265091244</v>
      </c>
      <c r="L89" s="21">
        <v>8842.525957490061</v>
      </c>
      <c r="M89" s="21">
        <v>55202.047354883784</v>
      </c>
      <c r="N89" s="21">
        <v>14.26105321051647</v>
      </c>
      <c r="O89" s="21">
        <v>55216.308408094294</v>
      </c>
      <c r="P89" s="22">
        <v>344.30267170762664</v>
      </c>
    </row>
    <row r="90" spans="1:16" x14ac:dyDescent="0.3">
      <c r="A90" s="23" t="s">
        <v>25</v>
      </c>
      <c r="B90" s="24" t="s">
        <v>48</v>
      </c>
      <c r="C90" s="24"/>
      <c r="D90" s="25"/>
      <c r="E90" s="26">
        <f>E88/E89</f>
        <v>1.0025879549396712</v>
      </c>
      <c r="F90" s="26">
        <f t="shared" ref="F90:P90" si="18">F88/F89</f>
        <v>0.78703224535212102</v>
      </c>
      <c r="G90" s="26">
        <f t="shared" si="18"/>
        <v>1.0979031644704806</v>
      </c>
      <c r="H90" s="26">
        <f t="shared" si="18"/>
        <v>0.98098195033749358</v>
      </c>
      <c r="I90" s="26">
        <f t="shared" si="18"/>
        <v>0.99859315362896806</v>
      </c>
      <c r="J90" s="26">
        <f t="shared" si="18"/>
        <v>0.14680344216630647</v>
      </c>
      <c r="K90" s="26">
        <f t="shared" si="18"/>
        <v>0.99785963584372284</v>
      </c>
      <c r="L90" s="26">
        <f t="shared" si="18"/>
        <v>1.0259501949828453</v>
      </c>
      <c r="M90" s="26">
        <f t="shared" si="18"/>
        <v>1.0026171048198838</v>
      </c>
      <c r="N90" s="26">
        <f t="shared" si="18"/>
        <v>0</v>
      </c>
      <c r="O90" s="26">
        <f t="shared" si="18"/>
        <v>1.0023581527766579</v>
      </c>
      <c r="P90" s="27">
        <f t="shared" si="18"/>
        <v>1.0026171048198835</v>
      </c>
    </row>
    <row r="91" spans="1:16" s="3" customFormat="1" x14ac:dyDescent="0.3">
      <c r="A91" s="13" t="s">
        <v>36</v>
      </c>
      <c r="B91" s="14" t="s">
        <v>49</v>
      </c>
      <c r="C91" s="14" t="s">
        <v>20</v>
      </c>
      <c r="D91" s="15">
        <v>1084.2454017757607</v>
      </c>
      <c r="E91" s="16">
        <v>48804.66360253116</v>
      </c>
      <c r="F91" s="16">
        <v>655.56284475440498</v>
      </c>
      <c r="G91" s="16">
        <v>2147.9150479534319</v>
      </c>
      <c r="H91" s="16">
        <v>2803.4778927078369</v>
      </c>
      <c r="I91" s="16">
        <v>51608.141495238997</v>
      </c>
      <c r="J91" s="16">
        <v>0</v>
      </c>
      <c r="K91" s="16">
        <v>1279.8819458411485</v>
      </c>
      <c r="L91" s="16">
        <v>10242.968807666481</v>
      </c>
      <c r="M91" s="16">
        <v>63130.992248746625</v>
      </c>
      <c r="N91" s="16">
        <v>0</v>
      </c>
      <c r="O91" s="16">
        <v>63130.992248746705</v>
      </c>
      <c r="P91" s="17">
        <v>393.75657861128059</v>
      </c>
    </row>
    <row r="92" spans="1:16" s="3" customFormat="1" x14ac:dyDescent="0.3">
      <c r="A92" s="18" t="s">
        <v>36</v>
      </c>
      <c r="B92" s="19" t="s">
        <v>49</v>
      </c>
      <c r="C92" s="19" t="s">
        <v>23</v>
      </c>
      <c r="D92" s="20">
        <v>710.22002109759376</v>
      </c>
      <c r="E92" s="21">
        <v>48800.346826145382</v>
      </c>
      <c r="F92" s="21">
        <v>528.26767600859375</v>
      </c>
      <c r="G92" s="21">
        <v>2047.0611232581555</v>
      </c>
      <c r="H92" s="21">
        <v>2575.3287992667492</v>
      </c>
      <c r="I92" s="21">
        <v>51375.675625412136</v>
      </c>
      <c r="J92" s="21">
        <v>0</v>
      </c>
      <c r="K92" s="21">
        <v>1274.1167921038673</v>
      </c>
      <c r="L92" s="21">
        <v>10358.421564768903</v>
      </c>
      <c r="M92" s="21">
        <v>63008.213982284906</v>
      </c>
      <c r="N92" s="21">
        <v>0</v>
      </c>
      <c r="O92" s="21">
        <v>63008.213982285102</v>
      </c>
      <c r="P92" s="22">
        <v>392.99079387690949</v>
      </c>
    </row>
    <row r="93" spans="1:16" x14ac:dyDescent="0.3">
      <c r="A93" s="18" t="s">
        <v>36</v>
      </c>
      <c r="B93" s="19" t="s">
        <v>49</v>
      </c>
      <c r="C93" s="19" t="s">
        <v>24</v>
      </c>
      <c r="D93" s="20">
        <v>374.02538067816693</v>
      </c>
      <c r="E93" s="21">
        <v>48812.860535611522</v>
      </c>
      <c r="F93" s="21">
        <v>897.27793175825639</v>
      </c>
      <c r="G93" s="21">
        <v>2339.4220424653572</v>
      </c>
      <c r="H93" s="21">
        <v>3236.6999742236135</v>
      </c>
      <c r="I93" s="21">
        <v>52049.56050983513</v>
      </c>
      <c r="J93" s="21">
        <v>0</v>
      </c>
      <c r="K93" s="21">
        <v>1290.829137717536</v>
      </c>
      <c r="L93" s="21">
        <v>10023.740745024354</v>
      </c>
      <c r="M93" s="21">
        <v>63364.130392577019</v>
      </c>
      <c r="N93" s="21">
        <v>0</v>
      </c>
      <c r="O93" s="21">
        <v>63364.130392576866</v>
      </c>
      <c r="P93" s="22">
        <v>395.21069289950111</v>
      </c>
    </row>
    <row r="94" spans="1:16" x14ac:dyDescent="0.3">
      <c r="A94" s="23" t="s">
        <v>25</v>
      </c>
      <c r="B94" s="24" t="s">
        <v>49</v>
      </c>
      <c r="C94" s="24"/>
      <c r="D94" s="25"/>
      <c r="E94" s="26">
        <f>E92/E93</f>
        <v>0.99974363908755126</v>
      </c>
      <c r="F94" s="26">
        <f t="shared" ref="F94:P94" si="19">F92/F93</f>
        <v>0.58874475489821698</v>
      </c>
      <c r="G94" s="26">
        <f t="shared" si="19"/>
        <v>0.87502856949270147</v>
      </c>
      <c r="H94" s="26">
        <f t="shared" si="19"/>
        <v>0.79566497351503607</v>
      </c>
      <c r="I94" s="26">
        <f t="shared" si="19"/>
        <v>0.98705301489921982</v>
      </c>
      <c r="J94" s="26">
        <v>0</v>
      </c>
      <c r="K94" s="26">
        <f t="shared" si="19"/>
        <v>0.98705301489923003</v>
      </c>
      <c r="L94" s="26">
        <f t="shared" si="19"/>
        <v>1.0333888144414229</v>
      </c>
      <c r="M94" s="26">
        <f t="shared" si="19"/>
        <v>0.99438299858157908</v>
      </c>
      <c r="N94" s="26">
        <v>0</v>
      </c>
      <c r="O94" s="26">
        <f t="shared" si="19"/>
        <v>0.99438299858158463</v>
      </c>
      <c r="P94" s="27">
        <f t="shared" si="19"/>
        <v>0.99438299858157908</v>
      </c>
    </row>
    <row r="95" spans="1:16" s="3" customFormat="1" x14ac:dyDescent="0.3">
      <c r="A95" s="13" t="s">
        <v>36</v>
      </c>
      <c r="B95" s="14" t="s">
        <v>50</v>
      </c>
      <c r="C95" s="14" t="s">
        <v>20</v>
      </c>
      <c r="D95" s="15">
        <v>15.500000107323116</v>
      </c>
      <c r="E95" s="16">
        <v>38823.571666666656</v>
      </c>
      <c r="F95" s="16">
        <v>1009.3128962372513</v>
      </c>
      <c r="G95" s="16">
        <v>10947.53153710173</v>
      </c>
      <c r="H95" s="16">
        <v>11956.844433338982</v>
      </c>
      <c r="I95" s="16">
        <v>50780.416100005634</v>
      </c>
      <c r="J95" s="16">
        <v>0</v>
      </c>
      <c r="K95" s="16">
        <v>1259.3543554497867</v>
      </c>
      <c r="L95" s="16">
        <v>10739.749934350637</v>
      </c>
      <c r="M95" s="16">
        <v>62779.520389806057</v>
      </c>
      <c r="N95" s="16">
        <v>0</v>
      </c>
      <c r="O95" s="16">
        <v>62779.520389806072</v>
      </c>
      <c r="P95" s="17">
        <v>391.5644008595151</v>
      </c>
    </row>
    <row r="96" spans="1:16" x14ac:dyDescent="0.3">
      <c r="A96" s="18" t="s">
        <v>36</v>
      </c>
      <c r="B96" s="19" t="s">
        <v>50</v>
      </c>
      <c r="C96" s="19" t="s">
        <v>24</v>
      </c>
      <c r="D96" s="20">
        <v>13.500000107323116</v>
      </c>
      <c r="E96" s="21">
        <v>38823.571666666656</v>
      </c>
      <c r="F96" s="21">
        <v>1158.8407315281186</v>
      </c>
      <c r="G96" s="21">
        <v>10428.211768949022</v>
      </c>
      <c r="H96" s="21">
        <v>11587.052500477141</v>
      </c>
      <c r="I96" s="21">
        <v>50410.624167143804</v>
      </c>
      <c r="J96" s="21">
        <v>0</v>
      </c>
      <c r="K96" s="21">
        <v>1250.1835152514195</v>
      </c>
      <c r="L96" s="21">
        <v>10643.998814274904</v>
      </c>
      <c r="M96" s="21">
        <v>62304.806496670128</v>
      </c>
      <c r="N96" s="21">
        <v>0</v>
      </c>
      <c r="O96" s="21">
        <v>62304.806496670128</v>
      </c>
      <c r="P96" s="22">
        <v>388.60354579099436</v>
      </c>
    </row>
    <row r="97" spans="1:16" x14ac:dyDescent="0.3">
      <c r="A97" s="13" t="s">
        <v>36</v>
      </c>
      <c r="B97" s="14" t="s">
        <v>51</v>
      </c>
      <c r="C97" s="14" t="s">
        <v>20</v>
      </c>
      <c r="D97" s="15">
        <v>128.56180285476788</v>
      </c>
      <c r="E97" s="16">
        <v>38133.744376482275</v>
      </c>
      <c r="F97" s="16">
        <v>3961.4529637523424</v>
      </c>
      <c r="G97" s="16">
        <v>4867.1091045284575</v>
      </c>
      <c r="H97" s="16">
        <v>8828.5620682808003</v>
      </c>
      <c r="I97" s="16">
        <v>46962.306444763075</v>
      </c>
      <c r="J97" s="16">
        <v>0</v>
      </c>
      <c r="K97" s="16">
        <v>1164.6652332802248</v>
      </c>
      <c r="L97" s="16">
        <v>9193.1093870636141</v>
      </c>
      <c r="M97" s="16">
        <v>57320.081065106919</v>
      </c>
      <c r="N97" s="16">
        <v>0</v>
      </c>
      <c r="O97" s="16">
        <v>57320.081065106926</v>
      </c>
      <c r="P97" s="17">
        <v>357.51313581430122</v>
      </c>
    </row>
    <row r="98" spans="1:16" x14ac:dyDescent="0.3">
      <c r="A98" s="18" t="s">
        <v>36</v>
      </c>
      <c r="B98" s="19" t="s">
        <v>51</v>
      </c>
      <c r="C98" s="19" t="s">
        <v>23</v>
      </c>
      <c r="D98" s="20">
        <v>83.507805418240594</v>
      </c>
      <c r="E98" s="21">
        <v>38031.228736328572</v>
      </c>
      <c r="F98" s="21">
        <v>4083.3024318692333</v>
      </c>
      <c r="G98" s="21">
        <v>4312.8193749702459</v>
      </c>
      <c r="H98" s="21">
        <v>8396.1218068394792</v>
      </c>
      <c r="I98" s="21">
        <v>46427.350543168053</v>
      </c>
      <c r="J98" s="21">
        <v>0</v>
      </c>
      <c r="K98" s="21">
        <v>1151.3983265396325</v>
      </c>
      <c r="L98" s="21">
        <v>9102.1639792378937</v>
      </c>
      <c r="M98" s="21">
        <v>56680.912848945576</v>
      </c>
      <c r="N98" s="21">
        <v>0</v>
      </c>
      <c r="O98" s="21">
        <v>56680.912848945612</v>
      </c>
      <c r="P98" s="22">
        <v>353.52655678254581</v>
      </c>
    </row>
    <row r="99" spans="1:16" x14ac:dyDescent="0.3">
      <c r="A99" s="18" t="s">
        <v>36</v>
      </c>
      <c r="B99" s="19" t="s">
        <v>51</v>
      </c>
      <c r="C99" s="19" t="s">
        <v>24</v>
      </c>
      <c r="D99" s="20">
        <v>45.05399743652729</v>
      </c>
      <c r="E99" s="21">
        <v>38323.757618755437</v>
      </c>
      <c r="F99" s="21">
        <v>3735.604376439825</v>
      </c>
      <c r="G99" s="21">
        <v>5894.4878392675182</v>
      </c>
      <c r="H99" s="21">
        <v>9630.0922157073437</v>
      </c>
      <c r="I99" s="21">
        <v>47953.849834462781</v>
      </c>
      <c r="J99" s="21">
        <v>0</v>
      </c>
      <c r="K99" s="21">
        <v>1189.255510051029</v>
      </c>
      <c r="L99" s="21">
        <v>9361.6771469187115</v>
      </c>
      <c r="M99" s="21">
        <v>58504.782491432517</v>
      </c>
      <c r="N99" s="21">
        <v>0</v>
      </c>
      <c r="O99" s="21">
        <v>58504.782491432488</v>
      </c>
      <c r="P99" s="22">
        <v>364.9022796197375</v>
      </c>
    </row>
    <row r="100" spans="1:16" x14ac:dyDescent="0.3">
      <c r="A100" s="23" t="s">
        <v>25</v>
      </c>
      <c r="B100" s="24" t="s">
        <v>51</v>
      </c>
      <c r="C100" s="24"/>
      <c r="D100" s="25"/>
      <c r="E100" s="26">
        <f>E98/E99</f>
        <v>0.99236690500610769</v>
      </c>
      <c r="F100" s="26">
        <f t="shared" ref="F100:P100" si="20">F98/F99</f>
        <v>1.0930767876872385</v>
      </c>
      <c r="G100" s="26">
        <f t="shared" si="20"/>
        <v>0.73166990798409737</v>
      </c>
      <c r="H100" s="26">
        <f t="shared" si="20"/>
        <v>0.87186307449318357</v>
      </c>
      <c r="I100" s="26">
        <f t="shared" si="20"/>
        <v>0.96816732553143869</v>
      </c>
      <c r="J100" s="26">
        <v>0</v>
      </c>
      <c r="K100" s="26">
        <f t="shared" si="20"/>
        <v>0.96816732553143936</v>
      </c>
      <c r="L100" s="26">
        <f t="shared" si="20"/>
        <v>0.97227920130035317</v>
      </c>
      <c r="M100" s="26">
        <f t="shared" si="20"/>
        <v>0.96882528974867943</v>
      </c>
      <c r="N100" s="26">
        <v>0</v>
      </c>
      <c r="O100" s="26">
        <f t="shared" si="20"/>
        <v>0.96882528974868054</v>
      </c>
      <c r="P100" s="27">
        <f t="shared" si="20"/>
        <v>0.96882528974867943</v>
      </c>
    </row>
    <row r="101" spans="1:16" s="3" customFormat="1" x14ac:dyDescent="0.3">
      <c r="A101" s="8" t="s">
        <v>52</v>
      </c>
      <c r="B101" s="9" t="s">
        <v>20</v>
      </c>
      <c r="C101" s="9" t="s">
        <v>20</v>
      </c>
      <c r="D101" s="10">
        <v>44.421621393854025</v>
      </c>
      <c r="E101" s="11">
        <v>35678.102628178189</v>
      </c>
      <c r="F101" s="11">
        <v>264.68326979228038</v>
      </c>
      <c r="G101" s="11">
        <v>14747.763126238329</v>
      </c>
      <c r="H101" s="11">
        <v>15012.446396030609</v>
      </c>
      <c r="I101" s="11">
        <v>50690.549024208798</v>
      </c>
      <c r="J101" s="11">
        <v>130.45359138265309</v>
      </c>
      <c r="K101" s="11">
        <v>1538.5527766850889</v>
      </c>
      <c r="L101" s="11">
        <v>9065.3854212341212</v>
      </c>
      <c r="M101" s="11">
        <v>61424.940813510664</v>
      </c>
      <c r="N101" s="11">
        <v>2056.7390996057329</v>
      </c>
      <c r="O101" s="11">
        <v>63481.679913116401</v>
      </c>
      <c r="P101" s="12">
        <v>383.11570394505492</v>
      </c>
    </row>
    <row r="102" spans="1:16" s="3" customFormat="1" x14ac:dyDescent="0.3">
      <c r="A102" s="13" t="s">
        <v>52</v>
      </c>
      <c r="B102" s="14" t="s">
        <v>53</v>
      </c>
      <c r="C102" s="14" t="s">
        <v>20</v>
      </c>
      <c r="D102" s="15">
        <v>44.421621393854025</v>
      </c>
      <c r="E102" s="16">
        <v>35678.102628178189</v>
      </c>
      <c r="F102" s="16">
        <v>264.68326979228038</v>
      </c>
      <c r="G102" s="16">
        <v>14747.763126238329</v>
      </c>
      <c r="H102" s="16">
        <v>15012.446396030609</v>
      </c>
      <c r="I102" s="16">
        <v>50690.549024208798</v>
      </c>
      <c r="J102" s="16">
        <v>130.45359138265309</v>
      </c>
      <c r="K102" s="16">
        <v>1538.5527766850889</v>
      </c>
      <c r="L102" s="16">
        <v>9065.3854212341212</v>
      </c>
      <c r="M102" s="16">
        <v>61424.940813510664</v>
      </c>
      <c r="N102" s="16">
        <v>2056.7390996057329</v>
      </c>
      <c r="O102" s="16">
        <v>63481.679913116401</v>
      </c>
      <c r="P102" s="17">
        <v>383.11570394505492</v>
      </c>
    </row>
    <row r="103" spans="1:16" x14ac:dyDescent="0.3">
      <c r="A103" s="18" t="s">
        <v>52</v>
      </c>
      <c r="B103" s="19" t="s">
        <v>53</v>
      </c>
      <c r="C103" s="19" t="s">
        <v>24</v>
      </c>
      <c r="D103" s="20">
        <v>40.421621393854025</v>
      </c>
      <c r="E103" s="21">
        <v>35511.262970224416</v>
      </c>
      <c r="F103" s="21">
        <v>290.87551648256527</v>
      </c>
      <c r="G103" s="21">
        <v>15053.662100069036</v>
      </c>
      <c r="H103" s="21">
        <v>15344.537616551601</v>
      </c>
      <c r="I103" s="21">
        <v>50855.800586776015</v>
      </c>
      <c r="J103" s="21">
        <v>136.96605340586962</v>
      </c>
      <c r="K103" s="21">
        <v>1546.0549120402252</v>
      </c>
      <c r="L103" s="21">
        <v>9118.1433663981115</v>
      </c>
      <c r="M103" s="21">
        <v>61656.96491862023</v>
      </c>
      <c r="N103" s="21">
        <v>2260.2677091650171</v>
      </c>
      <c r="O103" s="21">
        <v>63917.232627785248</v>
      </c>
      <c r="P103" s="22">
        <v>384.56286982236776</v>
      </c>
    </row>
    <row r="104" spans="1:16" x14ac:dyDescent="0.3">
      <c r="A104" s="8" t="s">
        <v>54</v>
      </c>
      <c r="B104" s="9" t="s">
        <v>20</v>
      </c>
      <c r="C104" s="9" t="s">
        <v>20</v>
      </c>
      <c r="D104" s="10">
        <v>111.63362331091132</v>
      </c>
      <c r="E104" s="11">
        <v>35324.244055041207</v>
      </c>
      <c r="F104" s="11">
        <v>861.93565295300368</v>
      </c>
      <c r="G104" s="11">
        <v>10849.644346190604</v>
      </c>
      <c r="H104" s="11">
        <v>11711.579999143607</v>
      </c>
      <c r="I104" s="11">
        <v>47035.824054184814</v>
      </c>
      <c r="J104" s="11">
        <v>0</v>
      </c>
      <c r="K104" s="11">
        <v>1166.4884700462478</v>
      </c>
      <c r="L104" s="11">
        <v>8792.9315522331271</v>
      </c>
      <c r="M104" s="11">
        <v>56995.244076464194</v>
      </c>
      <c r="N104" s="11">
        <v>0</v>
      </c>
      <c r="O104" s="11">
        <v>56995.24407646418</v>
      </c>
      <c r="P104" s="12">
        <v>355.48708336845374</v>
      </c>
    </row>
    <row r="105" spans="1:16" x14ac:dyDescent="0.3">
      <c r="A105" s="13" t="s">
        <v>54</v>
      </c>
      <c r="B105" s="14" t="s">
        <v>54</v>
      </c>
      <c r="C105" s="14" t="s">
        <v>20</v>
      </c>
      <c r="D105" s="15">
        <v>111.63362331091132</v>
      </c>
      <c r="E105" s="16">
        <v>35324.244055041207</v>
      </c>
      <c r="F105" s="16">
        <v>861.93565295300368</v>
      </c>
      <c r="G105" s="16">
        <v>10849.644346190604</v>
      </c>
      <c r="H105" s="16">
        <v>11711.579999143607</v>
      </c>
      <c r="I105" s="16">
        <v>47035.824054184814</v>
      </c>
      <c r="J105" s="16">
        <v>0</v>
      </c>
      <c r="K105" s="16">
        <v>1166.4884700462478</v>
      </c>
      <c r="L105" s="16">
        <v>8792.9315522331271</v>
      </c>
      <c r="M105" s="16">
        <v>56995.244076464194</v>
      </c>
      <c r="N105" s="16">
        <v>0</v>
      </c>
      <c r="O105" s="16">
        <v>56995.24407646418</v>
      </c>
      <c r="P105" s="17">
        <v>355.48708336845374</v>
      </c>
    </row>
    <row r="106" spans="1:16" s="3" customFormat="1" x14ac:dyDescent="0.3">
      <c r="A106" s="18" t="s">
        <v>54</v>
      </c>
      <c r="B106" s="19" t="s">
        <v>54</v>
      </c>
      <c r="C106" s="19" t="s">
        <v>23</v>
      </c>
      <c r="D106" s="20">
        <v>35.417523310911321</v>
      </c>
      <c r="E106" s="21">
        <v>35057.048749991627</v>
      </c>
      <c r="F106" s="21">
        <v>816.50966235379883</v>
      </c>
      <c r="G106" s="21">
        <v>8107.0713917350968</v>
      </c>
      <c r="H106" s="21">
        <v>8923.5810540888961</v>
      </c>
      <c r="I106" s="21">
        <v>43980.62980408052</v>
      </c>
      <c r="J106" s="21">
        <v>0</v>
      </c>
      <c r="K106" s="21">
        <v>1090.7196504675223</v>
      </c>
      <c r="L106" s="21">
        <v>8220.296381111586</v>
      </c>
      <c r="M106" s="21">
        <v>53291.645835659627</v>
      </c>
      <c r="N106" s="21">
        <v>0</v>
      </c>
      <c r="O106" s="21">
        <v>53291.645835659641</v>
      </c>
      <c r="P106" s="22">
        <v>332.38723779492062</v>
      </c>
    </row>
    <row r="107" spans="1:16" x14ac:dyDescent="0.3">
      <c r="A107" s="18" t="s">
        <v>54</v>
      </c>
      <c r="B107" s="19" t="s">
        <v>54</v>
      </c>
      <c r="C107" s="19" t="s">
        <v>24</v>
      </c>
      <c r="D107" s="20">
        <v>76.216099999999997</v>
      </c>
      <c r="E107" s="21">
        <v>35448.409368474451</v>
      </c>
      <c r="F107" s="21">
        <v>883.04505216089512</v>
      </c>
      <c r="G107" s="21">
        <v>12124.114458756096</v>
      </c>
      <c r="H107" s="21">
        <v>13007.15951091699</v>
      </c>
      <c r="I107" s="21">
        <v>48455.568879391445</v>
      </c>
      <c r="J107" s="21">
        <v>0</v>
      </c>
      <c r="K107" s="21">
        <v>1201.6981427226212</v>
      </c>
      <c r="L107" s="21">
        <v>9059.0343772510023</v>
      </c>
      <c r="M107" s="21">
        <v>58716.301399365067</v>
      </c>
      <c r="N107" s="21">
        <v>0</v>
      </c>
      <c r="O107" s="21">
        <v>58716.301399365038</v>
      </c>
      <c r="P107" s="22">
        <v>366.22155179545354</v>
      </c>
    </row>
    <row r="108" spans="1:16" x14ac:dyDescent="0.3">
      <c r="A108" s="23" t="s">
        <v>25</v>
      </c>
      <c r="B108" s="24" t="s">
        <v>54</v>
      </c>
      <c r="C108" s="24"/>
      <c r="D108" s="25"/>
      <c r="E108" s="26">
        <f>E106/E107</f>
        <v>0.9889597128487555</v>
      </c>
      <c r="F108" s="26">
        <f t="shared" ref="F108:P108" si="21">F106/F107</f>
        <v>0.92465232703101852</v>
      </c>
      <c r="G108" s="26">
        <f t="shared" si="21"/>
        <v>0.66867328078382904</v>
      </c>
      <c r="H108" s="26">
        <f t="shared" si="21"/>
        <v>0.68605148161666496</v>
      </c>
      <c r="I108" s="26">
        <f t="shared" si="21"/>
        <v>0.90764861131959274</v>
      </c>
      <c r="J108" s="26">
        <v>0</v>
      </c>
      <c r="K108" s="26">
        <f t="shared" si="21"/>
        <v>0.90764861131959396</v>
      </c>
      <c r="L108" s="26">
        <f t="shared" si="21"/>
        <v>0.90741419435987014</v>
      </c>
      <c r="M108" s="26">
        <f t="shared" si="21"/>
        <v>0.90761244433962085</v>
      </c>
      <c r="N108" s="26">
        <v>0</v>
      </c>
      <c r="O108" s="26">
        <f t="shared" si="21"/>
        <v>0.90761244433962152</v>
      </c>
      <c r="P108" s="27">
        <f t="shared" si="21"/>
        <v>0.90761244433962074</v>
      </c>
    </row>
    <row r="109" spans="1:16" x14ac:dyDescent="0.3">
      <c r="A109" s="8" t="s">
        <v>55</v>
      </c>
      <c r="B109" s="9" t="s">
        <v>20</v>
      </c>
      <c r="C109" s="9" t="s">
        <v>20</v>
      </c>
      <c r="D109" s="10">
        <v>338.61081035511717</v>
      </c>
      <c r="E109" s="11">
        <v>58247.439244921508</v>
      </c>
      <c r="F109" s="11">
        <v>3314.8208671272209</v>
      </c>
      <c r="G109" s="11">
        <v>17487.649652383618</v>
      </c>
      <c r="H109" s="11">
        <v>20802.47051951084</v>
      </c>
      <c r="I109" s="11">
        <v>79049.909764432348</v>
      </c>
      <c r="J109" s="11">
        <v>0</v>
      </c>
      <c r="K109" s="11">
        <v>1961.535929386006</v>
      </c>
      <c r="L109" s="11">
        <v>16205.460153971479</v>
      </c>
      <c r="M109" s="11">
        <v>97216.905847789836</v>
      </c>
      <c r="N109" s="11">
        <v>44.278664968972272</v>
      </c>
      <c r="O109" s="11">
        <v>97261.184512758831</v>
      </c>
      <c r="P109" s="12">
        <v>606.35505424929727</v>
      </c>
    </row>
    <row r="110" spans="1:16" x14ac:dyDescent="0.3">
      <c r="A110" s="13" t="s">
        <v>55</v>
      </c>
      <c r="B110" s="14" t="s">
        <v>56</v>
      </c>
      <c r="C110" s="14" t="s">
        <v>20</v>
      </c>
      <c r="D110" s="15">
        <v>338.61081035511717</v>
      </c>
      <c r="E110" s="16">
        <v>58247.439244921508</v>
      </c>
      <c r="F110" s="16">
        <v>3314.8208671272209</v>
      </c>
      <c r="G110" s="16">
        <v>17487.649652383618</v>
      </c>
      <c r="H110" s="16">
        <v>20802.47051951084</v>
      </c>
      <c r="I110" s="16">
        <v>79049.909764432348</v>
      </c>
      <c r="J110" s="16">
        <v>0</v>
      </c>
      <c r="K110" s="16">
        <v>1961.535929386006</v>
      </c>
      <c r="L110" s="16">
        <v>16205.460153971479</v>
      </c>
      <c r="M110" s="16">
        <v>97216.905847789836</v>
      </c>
      <c r="N110" s="16">
        <v>44.278664968972272</v>
      </c>
      <c r="O110" s="16">
        <v>97261.184512758831</v>
      </c>
      <c r="P110" s="17">
        <v>606.35505424929727</v>
      </c>
    </row>
    <row r="111" spans="1:16" x14ac:dyDescent="0.3">
      <c r="A111" s="18" t="s">
        <v>55</v>
      </c>
      <c r="B111" s="19" t="s">
        <v>56</v>
      </c>
      <c r="C111" s="19" t="s">
        <v>23</v>
      </c>
      <c r="D111" s="20">
        <v>196</v>
      </c>
      <c r="E111" s="21">
        <v>57870.992861394545</v>
      </c>
      <c r="F111" s="21">
        <v>2172.0169897959181</v>
      </c>
      <c r="G111" s="21">
        <v>17690.605612244901</v>
      </c>
      <c r="H111" s="21">
        <v>19862.622602040818</v>
      </c>
      <c r="I111" s="21">
        <v>77733.615463435359</v>
      </c>
      <c r="J111" s="21">
        <v>0</v>
      </c>
      <c r="K111" s="21">
        <v>1928.8637012667064</v>
      </c>
      <c r="L111" s="21">
        <v>16070.53106885339</v>
      </c>
      <c r="M111" s="21">
        <v>95733.010233555455</v>
      </c>
      <c r="N111" s="21">
        <v>43.144450605986073</v>
      </c>
      <c r="O111" s="21">
        <v>95776.154684161505</v>
      </c>
      <c r="P111" s="22">
        <v>597.09979563123215</v>
      </c>
    </row>
    <row r="112" spans="1:16" s="3" customFormat="1" x14ac:dyDescent="0.3">
      <c r="A112" s="18" t="s">
        <v>55</v>
      </c>
      <c r="B112" s="19" t="s">
        <v>56</v>
      </c>
      <c r="C112" s="19" t="s">
        <v>24</v>
      </c>
      <c r="D112" s="20">
        <v>142.61081035511717</v>
      </c>
      <c r="E112" s="21">
        <v>58764.815809766471</v>
      </c>
      <c r="F112" s="21">
        <v>4885.4560763317386</v>
      </c>
      <c r="G112" s="21">
        <v>17208.713097477601</v>
      </c>
      <c r="H112" s="21">
        <v>22094.16917380934</v>
      </c>
      <c r="I112" s="21">
        <v>80858.984983575821</v>
      </c>
      <c r="J112" s="21">
        <v>0</v>
      </c>
      <c r="K112" s="21">
        <v>2006.4396550954152</v>
      </c>
      <c r="L112" s="21">
        <v>16390.90262230394</v>
      </c>
      <c r="M112" s="21">
        <v>99256.327260975173</v>
      </c>
      <c r="N112" s="21">
        <v>45.837495008516441</v>
      </c>
      <c r="O112" s="21">
        <v>99302.164755983657</v>
      </c>
      <c r="P112" s="22">
        <v>619.0752027753706</v>
      </c>
    </row>
    <row r="113" spans="1:16" s="3" customFormat="1" x14ac:dyDescent="0.3">
      <c r="A113" s="23" t="s">
        <v>25</v>
      </c>
      <c r="B113" s="24" t="s">
        <v>56</v>
      </c>
      <c r="C113" s="24"/>
      <c r="D113" s="25"/>
      <c r="E113" s="26">
        <f>E111/E112</f>
        <v>0.98478982813005977</v>
      </c>
      <c r="F113" s="26">
        <f t="shared" ref="F113:P113" si="22">F111/F112</f>
        <v>0.44458837739193929</v>
      </c>
      <c r="G113" s="26">
        <f t="shared" si="22"/>
        <v>1.0280028211312289</v>
      </c>
      <c r="H113" s="26">
        <f t="shared" si="22"/>
        <v>0.89899839391047021</v>
      </c>
      <c r="I113" s="26">
        <f t="shared" si="22"/>
        <v>0.96134790065970666</v>
      </c>
      <c r="J113" s="26">
        <v>0</v>
      </c>
      <c r="K113" s="26">
        <f t="shared" si="22"/>
        <v>0.96133651284667232</v>
      </c>
      <c r="L113" s="26">
        <f t="shared" si="22"/>
        <v>0.98045430682904533</v>
      </c>
      <c r="M113" s="26">
        <f t="shared" si="22"/>
        <v>0.9645028470763799</v>
      </c>
      <c r="N113" s="26">
        <f t="shared" si="22"/>
        <v>0.94124800227346606</v>
      </c>
      <c r="O113" s="26">
        <f t="shared" si="22"/>
        <v>0.9644921127300029</v>
      </c>
      <c r="P113" s="27">
        <f t="shared" si="22"/>
        <v>0.9645028470763799</v>
      </c>
    </row>
    <row r="114" spans="1:16" x14ac:dyDescent="0.3">
      <c r="A114" s="8" t="s">
        <v>57</v>
      </c>
      <c r="B114" s="9" t="s">
        <v>20</v>
      </c>
      <c r="C114" s="9" t="s">
        <v>20</v>
      </c>
      <c r="D114" s="10">
        <v>125.587</v>
      </c>
      <c r="E114" s="11">
        <v>29176.244558418995</v>
      </c>
      <c r="F114" s="11">
        <v>1765.918128468712</v>
      </c>
      <c r="G114" s="11">
        <v>1468.6595746375021</v>
      </c>
      <c r="H114" s="11">
        <v>3234.5777031062144</v>
      </c>
      <c r="I114" s="11">
        <v>32410.822261525209</v>
      </c>
      <c r="J114" s="11">
        <v>1.8947190712992839</v>
      </c>
      <c r="K114" s="11">
        <v>803.83540420557767</v>
      </c>
      <c r="L114" s="11">
        <v>4965.7131709492214</v>
      </c>
      <c r="M114" s="11">
        <v>38182.265555751314</v>
      </c>
      <c r="N114" s="11">
        <v>0</v>
      </c>
      <c r="O114" s="11">
        <v>38182.265555751321</v>
      </c>
      <c r="P114" s="12">
        <v>238.14797951569457</v>
      </c>
    </row>
    <row r="115" spans="1:16" x14ac:dyDescent="0.3">
      <c r="A115" s="13" t="s">
        <v>57</v>
      </c>
      <c r="B115" s="14" t="s">
        <v>58</v>
      </c>
      <c r="C115" s="14" t="s">
        <v>20</v>
      </c>
      <c r="D115" s="15">
        <v>38</v>
      </c>
      <c r="E115" s="16">
        <v>29829.406140350864</v>
      </c>
      <c r="F115" s="16">
        <v>2373.7244736842099</v>
      </c>
      <c r="G115" s="16">
        <v>2575.0300000000002</v>
      </c>
      <c r="H115" s="16">
        <v>4948.7544736842101</v>
      </c>
      <c r="I115" s="16">
        <v>34778.160614035078</v>
      </c>
      <c r="J115" s="16">
        <v>1.5654742368898893</v>
      </c>
      <c r="K115" s="16">
        <v>862.53723176189214</v>
      </c>
      <c r="L115" s="16">
        <v>5178.7402631578952</v>
      </c>
      <c r="M115" s="16">
        <v>40821.003583191756</v>
      </c>
      <c r="N115" s="16">
        <v>0</v>
      </c>
      <c r="O115" s="16">
        <v>40821.003583191763</v>
      </c>
      <c r="P115" s="17">
        <v>254.60614721631481</v>
      </c>
    </row>
    <row r="116" spans="1:16" x14ac:dyDescent="0.3">
      <c r="A116" s="18" t="s">
        <v>57</v>
      </c>
      <c r="B116" s="19" t="s">
        <v>58</v>
      </c>
      <c r="C116" s="19" t="s">
        <v>23</v>
      </c>
      <c r="D116" s="20">
        <v>38</v>
      </c>
      <c r="E116" s="21">
        <v>29829.406140350864</v>
      </c>
      <c r="F116" s="21">
        <v>2373.7244736842099</v>
      </c>
      <c r="G116" s="21">
        <v>2575.0300000000002</v>
      </c>
      <c r="H116" s="21">
        <v>4948.7544736842101</v>
      </c>
      <c r="I116" s="21">
        <v>34778.160614035078</v>
      </c>
      <c r="J116" s="21">
        <v>1.5654742368898893</v>
      </c>
      <c r="K116" s="21">
        <v>862.53723176189214</v>
      </c>
      <c r="L116" s="21">
        <v>5178.7402631578952</v>
      </c>
      <c r="M116" s="21">
        <v>40821.003583191756</v>
      </c>
      <c r="N116" s="21">
        <v>0</v>
      </c>
      <c r="O116" s="21">
        <v>40821.003583191763</v>
      </c>
      <c r="P116" s="22">
        <v>254.60614721631481</v>
      </c>
    </row>
    <row r="117" spans="1:16" s="3" customFormat="1" x14ac:dyDescent="0.3">
      <c r="A117" s="13" t="s">
        <v>57</v>
      </c>
      <c r="B117" s="14" t="s">
        <v>59</v>
      </c>
      <c r="C117" s="14" t="s">
        <v>20</v>
      </c>
      <c r="D117" s="15">
        <v>87.587000000000003</v>
      </c>
      <c r="E117" s="16">
        <v>28892.867571955121</v>
      </c>
      <c r="F117" s="16">
        <v>1502.2187082557928</v>
      </c>
      <c r="G117" s="16">
        <v>988.65596492630141</v>
      </c>
      <c r="H117" s="16">
        <v>2490.8746731820943</v>
      </c>
      <c r="I117" s="16">
        <v>31383.742245137215</v>
      </c>
      <c r="J117" s="16">
        <v>2.0375633713387531</v>
      </c>
      <c r="K117" s="16">
        <v>778.36736160633416</v>
      </c>
      <c r="L117" s="16">
        <v>4873.2904426455971</v>
      </c>
      <c r="M117" s="16">
        <v>37037.437612760485</v>
      </c>
      <c r="N117" s="16">
        <v>0</v>
      </c>
      <c r="O117" s="16">
        <v>37037.437612760499</v>
      </c>
      <c r="P117" s="17">
        <v>231.00753204491039</v>
      </c>
    </row>
    <row r="118" spans="1:16" x14ac:dyDescent="0.3">
      <c r="A118" s="18" t="s">
        <v>57</v>
      </c>
      <c r="B118" s="19" t="s">
        <v>59</v>
      </c>
      <c r="C118" s="19" t="s">
        <v>23</v>
      </c>
      <c r="D118" s="20">
        <v>85.587000000000003</v>
      </c>
      <c r="E118" s="21">
        <v>28914.29993680699</v>
      </c>
      <c r="F118" s="21">
        <v>1519.8187808896228</v>
      </c>
      <c r="G118" s="21">
        <v>981.51144449507478</v>
      </c>
      <c r="H118" s="21">
        <v>2501.3302253846978</v>
      </c>
      <c r="I118" s="21">
        <v>31415.630162191686</v>
      </c>
      <c r="J118" s="21">
        <v>2.085177223240064</v>
      </c>
      <c r="K118" s="21">
        <v>779.1593627955591</v>
      </c>
      <c r="L118" s="21">
        <v>4874.0225735216782</v>
      </c>
      <c r="M118" s="21">
        <v>37070.897275732168</v>
      </c>
      <c r="N118" s="21">
        <v>0</v>
      </c>
      <c r="O118" s="21">
        <v>37070.897275732183</v>
      </c>
      <c r="P118" s="22">
        <v>231.21622451027361</v>
      </c>
    </row>
    <row r="119" spans="1:16" x14ac:dyDescent="0.3">
      <c r="A119" s="8" t="s">
        <v>60</v>
      </c>
      <c r="B119" s="9" t="s">
        <v>20</v>
      </c>
      <c r="C119" s="9" t="s">
        <v>20</v>
      </c>
      <c r="D119" s="10">
        <v>56.269466666</v>
      </c>
      <c r="E119" s="11">
        <v>9631.8708333333307</v>
      </c>
      <c r="F119" s="11">
        <v>0</v>
      </c>
      <c r="G119" s="11">
        <v>69.648785250848277</v>
      </c>
      <c r="H119" s="11">
        <v>69.648785250848277</v>
      </c>
      <c r="I119" s="11">
        <v>9701.5196185841796</v>
      </c>
      <c r="J119" s="11">
        <v>0</v>
      </c>
      <c r="K119" s="11">
        <v>1307.7648637832344</v>
      </c>
      <c r="L119" s="11">
        <v>201.53025560578183</v>
      </c>
      <c r="M119" s="11">
        <v>11210.814737973194</v>
      </c>
      <c r="N119" s="11">
        <v>0</v>
      </c>
      <c r="O119" s="11">
        <v>11210.814737973194</v>
      </c>
      <c r="P119" s="12">
        <v>69.923375151083349</v>
      </c>
    </row>
    <row r="120" spans="1:16" s="3" customFormat="1" x14ac:dyDescent="0.3">
      <c r="A120" s="13" t="s">
        <v>60</v>
      </c>
      <c r="B120" s="14" t="s">
        <v>61</v>
      </c>
      <c r="C120" s="14" t="s">
        <v>20</v>
      </c>
      <c r="D120" s="15">
        <v>56.269466666</v>
      </c>
      <c r="E120" s="16">
        <v>9631.8708333333307</v>
      </c>
      <c r="F120" s="16">
        <v>0</v>
      </c>
      <c r="G120" s="16">
        <v>69.648785250848277</v>
      </c>
      <c r="H120" s="16">
        <v>69.648785250848277</v>
      </c>
      <c r="I120" s="16">
        <v>9701.5196185841796</v>
      </c>
      <c r="J120" s="16">
        <v>0</v>
      </c>
      <c r="K120" s="16">
        <v>1307.7648637832344</v>
      </c>
      <c r="L120" s="16">
        <v>201.53025560578183</v>
      </c>
      <c r="M120" s="16">
        <v>11210.814737973194</v>
      </c>
      <c r="N120" s="16">
        <v>0</v>
      </c>
      <c r="O120" s="16">
        <v>11210.814737973194</v>
      </c>
      <c r="P120" s="17">
        <v>69.923375151083349</v>
      </c>
    </row>
    <row r="121" spans="1:16" x14ac:dyDescent="0.3">
      <c r="A121" s="18" t="s">
        <v>60</v>
      </c>
      <c r="B121" s="19" t="s">
        <v>61</v>
      </c>
      <c r="C121" s="19" t="s">
        <v>23</v>
      </c>
      <c r="D121" s="20">
        <v>24.027100000000001</v>
      </c>
      <c r="E121" s="21">
        <v>9631.8708333333288</v>
      </c>
      <c r="F121" s="21">
        <v>0</v>
      </c>
      <c r="G121" s="21">
        <v>0</v>
      </c>
      <c r="H121" s="21">
        <v>0</v>
      </c>
      <c r="I121" s="21">
        <v>9631.8708333333288</v>
      </c>
      <c r="J121" s="21">
        <v>0</v>
      </c>
      <c r="K121" s="21">
        <v>1298.3762073935941</v>
      </c>
      <c r="L121" s="21">
        <v>195.77893295487178</v>
      </c>
      <c r="M121" s="21">
        <v>11126.025973681795</v>
      </c>
      <c r="N121" s="21">
        <v>0</v>
      </c>
      <c r="O121" s="21">
        <v>11126.025973681792</v>
      </c>
      <c r="P121" s="22">
        <v>69.39453610479508</v>
      </c>
    </row>
    <row r="122" spans="1:16" x14ac:dyDescent="0.3">
      <c r="A122" s="18" t="s">
        <v>60</v>
      </c>
      <c r="B122" s="19" t="s">
        <v>61</v>
      </c>
      <c r="C122" s="19" t="s">
        <v>24</v>
      </c>
      <c r="D122" s="20">
        <v>32.242366665999995</v>
      </c>
      <c r="E122" s="21">
        <v>9631.8708333333343</v>
      </c>
      <c r="F122" s="21">
        <v>0</v>
      </c>
      <c r="G122" s="21">
        <v>121.55125089290493</v>
      </c>
      <c r="H122" s="21">
        <v>121.55125089290493</v>
      </c>
      <c r="I122" s="21">
        <v>9753.4220842262384</v>
      </c>
      <c r="J122" s="21">
        <v>0</v>
      </c>
      <c r="K122" s="21">
        <v>1314.7613162544922</v>
      </c>
      <c r="L122" s="21">
        <v>205.81615700679163</v>
      </c>
      <c r="M122" s="21">
        <v>11273.999557487523</v>
      </c>
      <c r="N122" s="21">
        <v>0</v>
      </c>
      <c r="O122" s="21">
        <v>11273.999557487521</v>
      </c>
      <c r="P122" s="22">
        <v>70.317467457665572</v>
      </c>
    </row>
    <row r="123" spans="1:16" x14ac:dyDescent="0.3">
      <c r="A123" s="23" t="s">
        <v>25</v>
      </c>
      <c r="B123" s="24" t="s">
        <v>61</v>
      </c>
      <c r="C123" s="24"/>
      <c r="D123" s="25"/>
      <c r="E123" s="26">
        <f>E121/E122</f>
        <v>0.99999999999999944</v>
      </c>
      <c r="F123" s="26">
        <v>0</v>
      </c>
      <c r="G123" s="26">
        <f t="shared" ref="G123:P123" si="23">G121/G122</f>
        <v>0</v>
      </c>
      <c r="H123" s="26">
        <f t="shared" si="23"/>
        <v>0</v>
      </c>
      <c r="I123" s="26">
        <f t="shared" si="23"/>
        <v>0.98753757913445694</v>
      </c>
      <c r="J123" s="26">
        <v>0</v>
      </c>
      <c r="K123" s="26">
        <f t="shared" si="23"/>
        <v>0.9875375791344575</v>
      </c>
      <c r="L123" s="26">
        <f t="shared" si="23"/>
        <v>0.95123208888022992</v>
      </c>
      <c r="M123" s="26">
        <f t="shared" si="23"/>
        <v>0.9868747924770449</v>
      </c>
      <c r="N123" s="26">
        <v>0</v>
      </c>
      <c r="O123" s="26">
        <f t="shared" si="23"/>
        <v>0.98687479247704479</v>
      </c>
      <c r="P123" s="27">
        <f t="shared" si="23"/>
        <v>0.98687479247704502</v>
      </c>
    </row>
    <row r="124" spans="1:16" x14ac:dyDescent="0.3">
      <c r="A124" s="8" t="s">
        <v>62</v>
      </c>
      <c r="B124" s="9" t="s">
        <v>20</v>
      </c>
      <c r="C124" s="9" t="s">
        <v>20</v>
      </c>
      <c r="D124" s="10">
        <v>845.73679935836105</v>
      </c>
      <c r="E124" s="11">
        <v>34247.018318870563</v>
      </c>
      <c r="F124" s="11">
        <v>695.11267280548168</v>
      </c>
      <c r="G124" s="11">
        <v>3861.2368962022811</v>
      </c>
      <c r="H124" s="11">
        <v>4556.3495690077625</v>
      </c>
      <c r="I124" s="11">
        <v>38803.367887878325</v>
      </c>
      <c r="J124" s="11">
        <v>256.12441361381423</v>
      </c>
      <c r="K124" s="11">
        <v>1104.3238208548107</v>
      </c>
      <c r="L124" s="11">
        <v>7497.7938406738967</v>
      </c>
      <c r="M124" s="11">
        <v>47661.609963020848</v>
      </c>
      <c r="N124" s="11">
        <v>12.445070842981982</v>
      </c>
      <c r="O124" s="11">
        <v>47674.055033863871</v>
      </c>
      <c r="P124" s="12">
        <v>297.27193889490951</v>
      </c>
    </row>
    <row r="125" spans="1:16" s="3" customFormat="1" x14ac:dyDescent="0.3">
      <c r="A125" s="13" t="s">
        <v>62</v>
      </c>
      <c r="B125" s="14" t="s">
        <v>63</v>
      </c>
      <c r="C125" s="14" t="s">
        <v>20</v>
      </c>
      <c r="D125" s="15">
        <v>384.50208391790318</v>
      </c>
      <c r="E125" s="16">
        <v>34276.708954459835</v>
      </c>
      <c r="F125" s="16">
        <v>683.25061216609299</v>
      </c>
      <c r="G125" s="16">
        <v>3990.18892256252</v>
      </c>
      <c r="H125" s="16">
        <v>4673.4395347286127</v>
      </c>
      <c r="I125" s="16">
        <v>38950.148489188447</v>
      </c>
      <c r="J125" s="16">
        <v>360.81715578510597</v>
      </c>
      <c r="K125" s="16">
        <v>1113.2505630270759</v>
      </c>
      <c r="L125" s="16">
        <v>7649.3913444211721</v>
      </c>
      <c r="M125" s="16">
        <v>48073.607552421803</v>
      </c>
      <c r="N125" s="16">
        <v>26.509587398590938</v>
      </c>
      <c r="O125" s="16">
        <v>48100.117139820446</v>
      </c>
      <c r="P125" s="17">
        <v>299.84162385343853</v>
      </c>
    </row>
    <row r="126" spans="1:16" x14ac:dyDescent="0.3">
      <c r="A126" s="18" t="s">
        <v>62</v>
      </c>
      <c r="B126" s="19" t="s">
        <v>63</v>
      </c>
      <c r="C126" s="19" t="s">
        <v>23</v>
      </c>
      <c r="D126" s="20">
        <v>340.63733814909227</v>
      </c>
      <c r="E126" s="21">
        <v>34420.173886616947</v>
      </c>
      <c r="F126" s="21">
        <v>694.46739309742406</v>
      </c>
      <c r="G126" s="21">
        <v>4062.7318586716406</v>
      </c>
      <c r="H126" s="21">
        <v>4757.1992517690651</v>
      </c>
      <c r="I126" s="21">
        <v>39177.373138386014</v>
      </c>
      <c r="J126" s="21">
        <v>318.19856328347765</v>
      </c>
      <c r="K126" s="21">
        <v>1118.455846393681</v>
      </c>
      <c r="L126" s="21">
        <v>7673.0010292411307</v>
      </c>
      <c r="M126" s="21">
        <v>48287.0285773043</v>
      </c>
      <c r="N126" s="21">
        <v>25.835802836006486</v>
      </c>
      <c r="O126" s="21">
        <v>48312.864380140374</v>
      </c>
      <c r="P126" s="22">
        <v>301.17275979108274</v>
      </c>
    </row>
    <row r="127" spans="1:16" x14ac:dyDescent="0.3">
      <c r="A127" s="18" t="s">
        <v>62</v>
      </c>
      <c r="B127" s="19" t="s">
        <v>63</v>
      </c>
      <c r="C127" s="19" t="s">
        <v>24</v>
      </c>
      <c r="D127" s="20">
        <v>43.864745768810899</v>
      </c>
      <c r="E127" s="21">
        <v>33162.613528823385</v>
      </c>
      <c r="F127" s="21">
        <v>596.14525381777639</v>
      </c>
      <c r="G127" s="21">
        <v>3426.8474002391295</v>
      </c>
      <c r="H127" s="21">
        <v>4022.9926540569058</v>
      </c>
      <c r="I127" s="21">
        <v>37185.606182880292</v>
      </c>
      <c r="J127" s="21">
        <v>691.77733008840471</v>
      </c>
      <c r="K127" s="21">
        <v>1072.8282639977529</v>
      </c>
      <c r="L127" s="21">
        <v>7466.0472932782141</v>
      </c>
      <c r="M127" s="21">
        <v>46416.259070244669</v>
      </c>
      <c r="N127" s="21">
        <v>31.741948281163531</v>
      </c>
      <c r="O127" s="21">
        <v>46448.001018525829</v>
      </c>
      <c r="P127" s="22">
        <v>289.50451612452235</v>
      </c>
    </row>
    <row r="128" spans="1:16" x14ac:dyDescent="0.3">
      <c r="A128" s="23" t="s">
        <v>25</v>
      </c>
      <c r="B128" s="24" t="s">
        <v>63</v>
      </c>
      <c r="C128" s="24"/>
      <c r="D128" s="25"/>
      <c r="E128" s="26">
        <f>E126/E127</f>
        <v>1.0379210268424879</v>
      </c>
      <c r="F128" s="26">
        <f t="shared" ref="F128:P128" si="24">F126/F127</f>
        <v>1.1649298365624525</v>
      </c>
      <c r="G128" s="26">
        <f t="shared" si="24"/>
        <v>1.185559607465491</v>
      </c>
      <c r="H128" s="26">
        <f t="shared" si="24"/>
        <v>1.182502594672094</v>
      </c>
      <c r="I128" s="26">
        <f t="shared" si="24"/>
        <v>1.0535628475628482</v>
      </c>
      <c r="J128" s="26">
        <f t="shared" si="24"/>
        <v>0.45997252214497103</v>
      </c>
      <c r="K128" s="26">
        <f t="shared" si="24"/>
        <v>1.0425301830004954</v>
      </c>
      <c r="L128" s="26">
        <f t="shared" si="24"/>
        <v>1.0277193175764157</v>
      </c>
      <c r="M128" s="26">
        <f t="shared" si="24"/>
        <v>1.040304185312058</v>
      </c>
      <c r="N128" s="26">
        <f t="shared" si="24"/>
        <v>0.81393248477246438</v>
      </c>
      <c r="O128" s="26">
        <f t="shared" si="24"/>
        <v>1.0401494858922076</v>
      </c>
      <c r="P128" s="27">
        <f t="shared" si="24"/>
        <v>1.0403041853120578</v>
      </c>
    </row>
    <row r="129" spans="1:16" x14ac:dyDescent="0.3">
      <c r="A129" s="13" t="s">
        <v>62</v>
      </c>
      <c r="B129" s="14" t="s">
        <v>64</v>
      </c>
      <c r="C129" s="14" t="s">
        <v>20</v>
      </c>
      <c r="D129" s="15">
        <v>6.2431493808530067</v>
      </c>
      <c r="E129" s="16">
        <v>36173.625833333332</v>
      </c>
      <c r="F129" s="16">
        <v>1320.3928814007804</v>
      </c>
      <c r="G129" s="16">
        <v>3102.2179381768674</v>
      </c>
      <c r="H129" s="16">
        <v>4422.6108195776478</v>
      </c>
      <c r="I129" s="16">
        <v>40596.236652910979</v>
      </c>
      <c r="J129" s="16">
        <v>215.68288587104132</v>
      </c>
      <c r="K129" s="16">
        <v>1154.9773374213821</v>
      </c>
      <c r="L129" s="16">
        <v>7923.9942950741433</v>
      </c>
      <c r="M129" s="16">
        <v>49890.891171277552</v>
      </c>
      <c r="N129" s="16">
        <v>0</v>
      </c>
      <c r="O129" s="16">
        <v>49890.891171277544</v>
      </c>
      <c r="P129" s="17">
        <v>311.17626876615446</v>
      </c>
    </row>
    <row r="130" spans="1:16" x14ac:dyDescent="0.3">
      <c r="A130" s="18" t="s">
        <v>62</v>
      </c>
      <c r="B130" s="19" t="s">
        <v>64</v>
      </c>
      <c r="C130" s="19" t="s">
        <v>23</v>
      </c>
      <c r="D130" s="20">
        <v>5.2431493808530067</v>
      </c>
      <c r="E130" s="21">
        <v>36173.625833333332</v>
      </c>
      <c r="F130" s="21">
        <v>1383.1553276897405</v>
      </c>
      <c r="G130" s="21">
        <v>3423.789538698873</v>
      </c>
      <c r="H130" s="21">
        <v>4806.9448663886133</v>
      </c>
      <c r="I130" s="21">
        <v>40980.570699721946</v>
      </c>
      <c r="J130" s="21">
        <v>256.81901803211889</v>
      </c>
      <c r="K130" s="21">
        <v>1167.0181436371829</v>
      </c>
      <c r="L130" s="21">
        <v>7931.7442735932627</v>
      </c>
      <c r="M130" s="21">
        <v>50336.152134984513</v>
      </c>
      <c r="N130" s="21">
        <v>0</v>
      </c>
      <c r="O130" s="21">
        <v>50336.152134984513</v>
      </c>
      <c r="P130" s="22">
        <v>313.95342191096182</v>
      </c>
    </row>
    <row r="131" spans="1:16" x14ac:dyDescent="0.3">
      <c r="A131" s="13" t="s">
        <v>62</v>
      </c>
      <c r="B131" s="14" t="s">
        <v>65</v>
      </c>
      <c r="C131" s="14" t="s">
        <v>20</v>
      </c>
      <c r="D131" s="15">
        <v>435.43751913800895</v>
      </c>
      <c r="E131" s="16">
        <v>34061.035201125909</v>
      </c>
      <c r="F131" s="16">
        <v>681.61855566200848</v>
      </c>
      <c r="G131" s="16">
        <v>3648.8306321245973</v>
      </c>
      <c r="H131" s="16">
        <v>4330.4491877866058</v>
      </c>
      <c r="I131" s="16">
        <v>38391.484388912519</v>
      </c>
      <c r="J131" s="16">
        <v>172.85250182684888</v>
      </c>
      <c r="K131" s="16">
        <v>1091.3923421419547</v>
      </c>
      <c r="L131" s="16">
        <v>7313.1301746799281</v>
      </c>
      <c r="M131" s="16">
        <v>46968.859407561249</v>
      </c>
      <c r="N131" s="16">
        <v>0.76305501792171559</v>
      </c>
      <c r="O131" s="16">
        <v>46969.622462579202</v>
      </c>
      <c r="P131" s="17">
        <v>292.95115953072565</v>
      </c>
    </row>
    <row r="132" spans="1:16" s="3" customFormat="1" x14ac:dyDescent="0.3">
      <c r="A132" s="18" t="s">
        <v>62</v>
      </c>
      <c r="B132" s="19" t="s">
        <v>65</v>
      </c>
      <c r="C132" s="19" t="s">
        <v>23</v>
      </c>
      <c r="D132" s="20">
        <v>299.24611687905326</v>
      </c>
      <c r="E132" s="21">
        <v>34147.610374869029</v>
      </c>
      <c r="F132" s="21">
        <v>696.45135977548955</v>
      </c>
      <c r="G132" s="21">
        <v>3742.2579672618176</v>
      </c>
      <c r="H132" s="21">
        <v>4438.709327037307</v>
      </c>
      <c r="I132" s="21">
        <v>38586.319701906337</v>
      </c>
      <c r="J132" s="21">
        <v>199.28695820451239</v>
      </c>
      <c r="K132" s="21">
        <v>1097.6641046554812</v>
      </c>
      <c r="L132" s="21">
        <v>7360.0532461819776</v>
      </c>
      <c r="M132" s="21">
        <v>47243.324010948301</v>
      </c>
      <c r="N132" s="21">
        <v>1.1103328171303621</v>
      </c>
      <c r="O132" s="21">
        <v>47244.434343765482</v>
      </c>
      <c r="P132" s="22">
        <v>294.66303256376409</v>
      </c>
    </row>
    <row r="133" spans="1:16" x14ac:dyDescent="0.3">
      <c r="A133" s="18" t="s">
        <v>62</v>
      </c>
      <c r="B133" s="19" t="s">
        <v>65</v>
      </c>
      <c r="C133" s="19" t="s">
        <v>24</v>
      </c>
      <c r="D133" s="20">
        <v>136.19140225895566</v>
      </c>
      <c r="E133" s="21">
        <v>33870.808181423905</v>
      </c>
      <c r="F133" s="21">
        <v>649.02722493360363</v>
      </c>
      <c r="G133" s="21">
        <v>3443.5477230242723</v>
      </c>
      <c r="H133" s="21">
        <v>4092.5749479578758</v>
      </c>
      <c r="I133" s="21">
        <v>37963.383129381778</v>
      </c>
      <c r="J133" s="21">
        <v>114.76947829072586</v>
      </c>
      <c r="K133" s="21">
        <v>1077.6117323014612</v>
      </c>
      <c r="L133" s="21">
        <v>7210.0286080162123</v>
      </c>
      <c r="M133" s="21">
        <v>46365.79294799018</v>
      </c>
      <c r="N133" s="21">
        <v>0</v>
      </c>
      <c r="O133" s="21">
        <v>46365.792947990201</v>
      </c>
      <c r="P133" s="22">
        <v>289.18975206131216</v>
      </c>
    </row>
    <row r="134" spans="1:16" x14ac:dyDescent="0.3">
      <c r="A134" s="23" t="s">
        <v>25</v>
      </c>
      <c r="B134" s="24" t="s">
        <v>65</v>
      </c>
      <c r="C134" s="24"/>
      <c r="D134" s="25"/>
      <c r="E134" s="26">
        <f>E132/E133</f>
        <v>1.008172293733367</v>
      </c>
      <c r="F134" s="26">
        <f t="shared" ref="F134:P134" si="25">F132/F133</f>
        <v>1.0730695616763033</v>
      </c>
      <c r="G134" s="26">
        <f t="shared" si="25"/>
        <v>1.0867449120104555</v>
      </c>
      <c r="H134" s="26">
        <f t="shared" si="25"/>
        <v>1.0845761857708058</v>
      </c>
      <c r="I134" s="26">
        <f t="shared" si="25"/>
        <v>1.0164088793246258</v>
      </c>
      <c r="J134" s="26">
        <f t="shared" si="25"/>
        <v>1.7364107702894047</v>
      </c>
      <c r="K134" s="26">
        <f t="shared" si="25"/>
        <v>1.0186081607623128</v>
      </c>
      <c r="L134" s="26">
        <f t="shared" si="25"/>
        <v>1.0208077729398972</v>
      </c>
      <c r="M134" s="26">
        <f t="shared" si="25"/>
        <v>1.0189262602268545</v>
      </c>
      <c r="N134" s="26">
        <v>0</v>
      </c>
      <c r="O134" s="26">
        <f t="shared" si="25"/>
        <v>1.0189502074678389</v>
      </c>
      <c r="P134" s="27">
        <f t="shared" si="25"/>
        <v>1.0189262602268545</v>
      </c>
    </row>
    <row r="135" spans="1:16" x14ac:dyDescent="0.3">
      <c r="A135" s="13" t="s">
        <v>62</v>
      </c>
      <c r="B135" s="14" t="s">
        <v>66</v>
      </c>
      <c r="C135" s="14" t="s">
        <v>20</v>
      </c>
      <c r="D135" s="15">
        <v>8.8513469215958018</v>
      </c>
      <c r="E135" s="16">
        <v>36173.625833333324</v>
      </c>
      <c r="F135" s="16">
        <v>1394.8363011145107</v>
      </c>
      <c r="G135" s="16">
        <v>4100.9961897929561</v>
      </c>
      <c r="H135" s="16">
        <v>5495.8324909074672</v>
      </c>
      <c r="I135" s="16">
        <v>41669.45832424079</v>
      </c>
      <c r="J135" s="16">
        <v>0</v>
      </c>
      <c r="K135" s="16">
        <v>1179.2456853539893</v>
      </c>
      <c r="L135" s="16">
        <v>7819.9196762776228</v>
      </c>
      <c r="M135" s="16">
        <v>50668.623685872401</v>
      </c>
      <c r="N135" s="16">
        <v>0</v>
      </c>
      <c r="O135" s="16">
        <v>50668.623685872408</v>
      </c>
      <c r="P135" s="17">
        <v>316.02709215912427</v>
      </c>
    </row>
    <row r="136" spans="1:16" s="3" customFormat="1" x14ac:dyDescent="0.3">
      <c r="A136" s="18" t="s">
        <v>62</v>
      </c>
      <c r="B136" s="19" t="s">
        <v>66</v>
      </c>
      <c r="C136" s="19" t="s">
        <v>24</v>
      </c>
      <c r="D136" s="20">
        <v>5</v>
      </c>
      <c r="E136" s="21">
        <v>36173.625833333332</v>
      </c>
      <c r="F136" s="21">
        <v>1705.6539999999998</v>
      </c>
      <c r="G136" s="21">
        <v>4149.3720000000003</v>
      </c>
      <c r="H136" s="21">
        <v>5855.0259999999998</v>
      </c>
      <c r="I136" s="21">
        <v>42028.651833333337</v>
      </c>
      <c r="J136" s="21">
        <v>0</v>
      </c>
      <c r="K136" s="21">
        <v>1189.4108617886952</v>
      </c>
      <c r="L136" s="21">
        <v>7515.1779999999999</v>
      </c>
      <c r="M136" s="21">
        <v>50733.240695122033</v>
      </c>
      <c r="N136" s="21">
        <v>0</v>
      </c>
      <c r="O136" s="21">
        <v>50733.240695122025</v>
      </c>
      <c r="P136" s="22">
        <v>316.43011722773048</v>
      </c>
    </row>
    <row r="137" spans="1:16" x14ac:dyDescent="0.3">
      <c r="A137" s="13" t="s">
        <v>62</v>
      </c>
      <c r="B137" s="14" t="s">
        <v>67</v>
      </c>
      <c r="C137" s="14" t="s">
        <v>20</v>
      </c>
      <c r="D137" s="15">
        <v>7</v>
      </c>
      <c r="E137" s="16">
        <v>37309.7286904762</v>
      </c>
      <c r="F137" s="16">
        <v>1029.2057142857143</v>
      </c>
      <c r="G137" s="16">
        <v>10403.838571428571</v>
      </c>
      <c r="H137" s="16">
        <v>11433.044285714284</v>
      </c>
      <c r="I137" s="16">
        <v>48742.772976190485</v>
      </c>
      <c r="J137" s="16">
        <v>0</v>
      </c>
      <c r="K137" s="16">
        <v>1208.8208045278068</v>
      </c>
      <c r="L137" s="16">
        <v>9216.591428571428</v>
      </c>
      <c r="M137" s="16">
        <v>59168.185209289717</v>
      </c>
      <c r="N137" s="16">
        <v>0</v>
      </c>
      <c r="O137" s="16">
        <v>59168.185209289717</v>
      </c>
      <c r="P137" s="17">
        <v>369.04001253221304</v>
      </c>
    </row>
    <row r="138" spans="1:16" x14ac:dyDescent="0.3">
      <c r="A138" s="18" t="s">
        <v>62</v>
      </c>
      <c r="B138" s="19" t="s">
        <v>67</v>
      </c>
      <c r="C138" s="19" t="s">
        <v>23</v>
      </c>
      <c r="D138" s="20">
        <v>5</v>
      </c>
      <c r="E138" s="21">
        <v>37387.729166666672</v>
      </c>
      <c r="F138" s="21">
        <v>931.32999999999993</v>
      </c>
      <c r="G138" s="21">
        <v>10770.046</v>
      </c>
      <c r="H138" s="21">
        <v>11701.376</v>
      </c>
      <c r="I138" s="21">
        <v>49089.105166666675</v>
      </c>
      <c r="J138" s="21">
        <v>0</v>
      </c>
      <c r="K138" s="21">
        <v>1217.4098430983006</v>
      </c>
      <c r="L138" s="21">
        <v>9418.9319999999989</v>
      </c>
      <c r="M138" s="21">
        <v>59725.447009764976</v>
      </c>
      <c r="N138" s="21">
        <v>0</v>
      </c>
      <c r="O138" s="21">
        <v>59725.447009764976</v>
      </c>
      <c r="P138" s="22">
        <v>372.5157301176634</v>
      </c>
    </row>
    <row r="139" spans="1:16" s="3" customFormat="1" x14ac:dyDescent="0.3">
      <c r="A139" s="8" t="s">
        <v>68</v>
      </c>
      <c r="B139" s="9" t="s">
        <v>20</v>
      </c>
      <c r="C139" s="9" t="s">
        <v>20</v>
      </c>
      <c r="D139" s="10">
        <v>71.432410023259038</v>
      </c>
      <c r="E139" s="11">
        <v>43722.011386401042</v>
      </c>
      <c r="F139" s="11">
        <v>648.10119083096583</v>
      </c>
      <c r="G139" s="11">
        <v>11313.283840442509</v>
      </c>
      <c r="H139" s="11">
        <v>11961.385031273476</v>
      </c>
      <c r="I139" s="11">
        <v>55683.396417674521</v>
      </c>
      <c r="J139" s="11">
        <v>0</v>
      </c>
      <c r="K139" s="11">
        <v>1575.8401383681739</v>
      </c>
      <c r="L139" s="11">
        <v>11528.235785575449</v>
      </c>
      <c r="M139" s="11">
        <v>68787.472341618151</v>
      </c>
      <c r="N139" s="11">
        <v>0</v>
      </c>
      <c r="O139" s="11">
        <v>68787.472341618151</v>
      </c>
      <c r="P139" s="12">
        <v>429.03681370684308</v>
      </c>
    </row>
    <row r="140" spans="1:16" x14ac:dyDescent="0.3">
      <c r="A140" s="13" t="s">
        <v>68</v>
      </c>
      <c r="B140" s="14" t="s">
        <v>69</v>
      </c>
      <c r="C140" s="14" t="s">
        <v>20</v>
      </c>
      <c r="D140" s="15">
        <v>35.621600000000001</v>
      </c>
      <c r="E140" s="16">
        <v>43672.188322862159</v>
      </c>
      <c r="F140" s="16">
        <v>571.15205381004773</v>
      </c>
      <c r="G140" s="16">
        <v>11506.304882430888</v>
      </c>
      <c r="H140" s="16">
        <v>12077.456936240937</v>
      </c>
      <c r="I140" s="16">
        <v>55749.64525910309</v>
      </c>
      <c r="J140" s="16">
        <v>0</v>
      </c>
      <c r="K140" s="16">
        <v>1577.7149806040973</v>
      </c>
      <c r="L140" s="16">
        <v>11670.631863812967</v>
      </c>
      <c r="M140" s="16">
        <v>68997.992103520155</v>
      </c>
      <c r="N140" s="16">
        <v>0</v>
      </c>
      <c r="O140" s="16">
        <v>68997.992103520155</v>
      </c>
      <c r="P140" s="17">
        <v>430.3498540729754</v>
      </c>
    </row>
    <row r="141" spans="1:16" x14ac:dyDescent="0.3">
      <c r="A141" s="18" t="s">
        <v>68</v>
      </c>
      <c r="B141" s="19" t="s">
        <v>69</v>
      </c>
      <c r="C141" s="19" t="s">
        <v>23</v>
      </c>
      <c r="D141" s="20">
        <v>31.621600000000001</v>
      </c>
      <c r="E141" s="21">
        <v>43951.490918496638</v>
      </c>
      <c r="F141" s="21">
        <v>469.86426999266314</v>
      </c>
      <c r="G141" s="21">
        <v>11441.903635489669</v>
      </c>
      <c r="H141" s="21">
        <v>11911.767905482331</v>
      </c>
      <c r="I141" s="21">
        <v>55863.258823978969</v>
      </c>
      <c r="J141" s="21">
        <v>0</v>
      </c>
      <c r="K141" s="21">
        <v>1580.9302445303774</v>
      </c>
      <c r="L141" s="21">
        <v>11796.308852176993</v>
      </c>
      <c r="M141" s="21">
        <v>69240.497920686335</v>
      </c>
      <c r="N141" s="21">
        <v>0</v>
      </c>
      <c r="O141" s="21">
        <v>69240.497920686335</v>
      </c>
      <c r="P141" s="22">
        <v>431.8623958129254</v>
      </c>
    </row>
    <row r="142" spans="1:16" s="3" customFormat="1" x14ac:dyDescent="0.3">
      <c r="A142" s="13" t="s">
        <v>68</v>
      </c>
      <c r="B142" s="14" t="s">
        <v>70</v>
      </c>
      <c r="C142" s="14" t="s">
        <v>20</v>
      </c>
      <c r="D142" s="15">
        <v>35.810810023259037</v>
      </c>
      <c r="E142" s="16">
        <v>43771.571204763262</v>
      </c>
      <c r="F142" s="16">
        <v>724.64375933260044</v>
      </c>
      <c r="G142" s="16">
        <v>11121.282644579378</v>
      </c>
      <c r="H142" s="16">
        <v>11845.926403911979</v>
      </c>
      <c r="I142" s="16">
        <v>55617.497608675236</v>
      </c>
      <c r="J142" s="16">
        <v>0</v>
      </c>
      <c r="K142" s="16">
        <v>1573.9752020501239</v>
      </c>
      <c r="L142" s="16">
        <v>11386.592071365938</v>
      </c>
      <c r="M142" s="16">
        <v>68578.064882091305</v>
      </c>
      <c r="N142" s="16">
        <v>0</v>
      </c>
      <c r="O142" s="16">
        <v>68578.064882091305</v>
      </c>
      <c r="P142" s="17">
        <v>427.73071092179441</v>
      </c>
    </row>
    <row r="143" spans="1:16" s="3" customFormat="1" x14ac:dyDescent="0.3">
      <c r="A143" s="18" t="s">
        <v>68</v>
      </c>
      <c r="B143" s="19" t="s">
        <v>70</v>
      </c>
      <c r="C143" s="19" t="s">
        <v>23</v>
      </c>
      <c r="D143" s="20">
        <v>30.810810023259034</v>
      </c>
      <c r="E143" s="21">
        <v>44056.604585921377</v>
      </c>
      <c r="F143" s="21">
        <v>642.13339360648411</v>
      </c>
      <c r="G143" s="21">
        <v>11342.07538640478</v>
      </c>
      <c r="H143" s="21">
        <v>11984.208780011264</v>
      </c>
      <c r="I143" s="21">
        <v>56040.813365932641</v>
      </c>
      <c r="J143" s="21">
        <v>0</v>
      </c>
      <c r="K143" s="21">
        <v>1585.9550381306362</v>
      </c>
      <c r="L143" s="21">
        <v>11625.532896072336</v>
      </c>
      <c r="M143" s="21">
        <v>69252.301300135616</v>
      </c>
      <c r="N143" s="21">
        <v>0</v>
      </c>
      <c r="O143" s="21">
        <v>69252.301300135616</v>
      </c>
      <c r="P143" s="22">
        <v>431.93601509471472</v>
      </c>
    </row>
    <row r="144" spans="1:16" x14ac:dyDescent="0.3">
      <c r="A144" s="18" t="s">
        <v>68</v>
      </c>
      <c r="B144" s="19" t="s">
        <v>70</v>
      </c>
      <c r="C144" s="19" t="s">
        <v>24</v>
      </c>
      <c r="D144" s="20">
        <v>5</v>
      </c>
      <c r="E144" s="21">
        <v>42015.149333333335</v>
      </c>
      <c r="F144" s="21">
        <v>1233.086</v>
      </c>
      <c r="G144" s="21">
        <v>9760.7219999999998</v>
      </c>
      <c r="H144" s="21">
        <v>10993.807999999999</v>
      </c>
      <c r="I144" s="21">
        <v>53008.957333333339</v>
      </c>
      <c r="J144" s="21">
        <v>0</v>
      </c>
      <c r="K144" s="21">
        <v>1500.1535113328348</v>
      </c>
      <c r="L144" s="21">
        <v>9914.2000000000007</v>
      </c>
      <c r="M144" s="21">
        <v>64423.310844666179</v>
      </c>
      <c r="N144" s="21">
        <v>0</v>
      </c>
      <c r="O144" s="21">
        <v>64423.310844666164</v>
      </c>
      <c r="P144" s="22">
        <v>401.81694532942163</v>
      </c>
    </row>
    <row r="145" spans="1:16" x14ac:dyDescent="0.3">
      <c r="A145" s="23" t="s">
        <v>25</v>
      </c>
      <c r="B145" s="24" t="s">
        <v>70</v>
      </c>
      <c r="C145" s="24"/>
      <c r="D145" s="25"/>
      <c r="E145" s="26">
        <f>E143/E144</f>
        <v>1.0485885516291245</v>
      </c>
      <c r="F145" s="26">
        <f t="shared" ref="F145:P145" si="26">F143/F144</f>
        <v>0.52075312963287568</v>
      </c>
      <c r="G145" s="26">
        <f t="shared" si="26"/>
        <v>1.1620119276427276</v>
      </c>
      <c r="H145" s="26">
        <f t="shared" si="26"/>
        <v>1.0900871454196095</v>
      </c>
      <c r="I145" s="26">
        <f t="shared" si="26"/>
        <v>1.0571951644612485</v>
      </c>
      <c r="J145" s="26">
        <v>0</v>
      </c>
      <c r="K145" s="26">
        <f t="shared" si="26"/>
        <v>1.0571951644612489</v>
      </c>
      <c r="L145" s="26">
        <f t="shared" si="26"/>
        <v>1.1726143204769255</v>
      </c>
      <c r="M145" s="26">
        <f t="shared" si="26"/>
        <v>1.0749571916152032</v>
      </c>
      <c r="N145" s="26">
        <v>0</v>
      </c>
      <c r="O145" s="26">
        <f t="shared" si="26"/>
        <v>1.0749571916152034</v>
      </c>
      <c r="P145" s="27">
        <f t="shared" si="26"/>
        <v>1.0749571916152032</v>
      </c>
    </row>
    <row r="146" spans="1:16" x14ac:dyDescent="0.3">
      <c r="A146" s="8" t="s">
        <v>71</v>
      </c>
      <c r="B146" s="9" t="s">
        <v>20</v>
      </c>
      <c r="C146" s="9" t="s">
        <v>20</v>
      </c>
      <c r="D146" s="10">
        <v>52.641338164937807</v>
      </c>
      <c r="E146" s="11">
        <v>27660.421303739218</v>
      </c>
      <c r="F146" s="11">
        <v>1900.3023660639844</v>
      </c>
      <c r="G146" s="11">
        <v>1601.8843324301672</v>
      </c>
      <c r="H146" s="11">
        <v>3502.1866984941516</v>
      </c>
      <c r="I146" s="11">
        <v>31162.60800223337</v>
      </c>
      <c r="J146" s="11">
        <v>1032.4668486023143</v>
      </c>
      <c r="K146" s="11">
        <v>927.92949141545625</v>
      </c>
      <c r="L146" s="11">
        <v>4550.5550542484707</v>
      </c>
      <c r="M146" s="11">
        <v>37673.559396499615</v>
      </c>
      <c r="N146" s="11">
        <v>24.699710107952317</v>
      </c>
      <c r="O146" s="11">
        <v>37698.259106607555</v>
      </c>
      <c r="P146" s="12">
        <v>234.97511006361637</v>
      </c>
    </row>
    <row r="147" spans="1:16" x14ac:dyDescent="0.3">
      <c r="A147" s="13" t="s">
        <v>71</v>
      </c>
      <c r="B147" s="14" t="s">
        <v>72</v>
      </c>
      <c r="C147" s="14" t="s">
        <v>20</v>
      </c>
      <c r="D147" s="15">
        <v>35.728604449805005</v>
      </c>
      <c r="E147" s="16">
        <v>26870.622499999998</v>
      </c>
      <c r="F147" s="16">
        <v>2164.8185843789952</v>
      </c>
      <c r="G147" s="16">
        <v>1641.8444588831837</v>
      </c>
      <c r="H147" s="16">
        <v>3806.6630432621787</v>
      </c>
      <c r="I147" s="16">
        <v>30677.285543262176</v>
      </c>
      <c r="J147" s="16">
        <v>1260.9563102858897</v>
      </c>
      <c r="K147" s="16">
        <v>920.86943144090424</v>
      </c>
      <c r="L147" s="16">
        <v>4436.0223887336115</v>
      </c>
      <c r="M147" s="16">
        <v>37295.133673722579</v>
      </c>
      <c r="N147" s="16">
        <v>36.391731845987245</v>
      </c>
      <c r="O147" s="16">
        <v>37331.525405568565</v>
      </c>
      <c r="P147" s="17">
        <v>232.61481739987886</v>
      </c>
    </row>
    <row r="148" spans="1:16" x14ac:dyDescent="0.3">
      <c r="A148" s="18" t="s">
        <v>71</v>
      </c>
      <c r="B148" s="19" t="s">
        <v>72</v>
      </c>
      <c r="C148" s="19" t="s">
        <v>23</v>
      </c>
      <c r="D148" s="20">
        <v>28.636860449306564</v>
      </c>
      <c r="E148" s="21">
        <v>26870.622499999998</v>
      </c>
      <c r="F148" s="21">
        <v>2194.9259358340951</v>
      </c>
      <c r="G148" s="21">
        <v>1715.3050463229415</v>
      </c>
      <c r="H148" s="21">
        <v>3910.2309821570366</v>
      </c>
      <c r="I148" s="21">
        <v>30780.853482157032</v>
      </c>
      <c r="J148" s="21">
        <v>1098.6982958639414</v>
      </c>
      <c r="K148" s="21">
        <v>919.43870838102043</v>
      </c>
      <c r="L148" s="21">
        <v>4447.2710361793352</v>
      </c>
      <c r="M148" s="21">
        <v>37246.261522581328</v>
      </c>
      <c r="N148" s="21">
        <v>45.403922495984894</v>
      </c>
      <c r="O148" s="21">
        <v>37291.665445077306</v>
      </c>
      <c r="P148" s="22">
        <v>232.30999515113407</v>
      </c>
    </row>
    <row r="149" spans="1:16" x14ac:dyDescent="0.3">
      <c r="A149" s="18" t="s">
        <v>71</v>
      </c>
      <c r="B149" s="19" t="s">
        <v>72</v>
      </c>
      <c r="C149" s="19" t="s">
        <v>24</v>
      </c>
      <c r="D149" s="20">
        <v>7.0917440004984398</v>
      </c>
      <c r="E149" s="21">
        <v>26870.622499999994</v>
      </c>
      <c r="F149" s="21">
        <v>2043.243408786459</v>
      </c>
      <c r="G149" s="21">
        <v>1345.206482260146</v>
      </c>
      <c r="H149" s="21">
        <v>3388.449891046605</v>
      </c>
      <c r="I149" s="21">
        <v>30259.0723910466</v>
      </c>
      <c r="J149" s="21">
        <v>1916.1632827113367</v>
      </c>
      <c r="K149" s="21">
        <v>926.64677148654278</v>
      </c>
      <c r="L149" s="21">
        <v>4390.5997187776784</v>
      </c>
      <c r="M149" s="21">
        <v>37492.482164022156</v>
      </c>
      <c r="N149" s="21">
        <v>0</v>
      </c>
      <c r="O149" s="21">
        <v>37492.482164022156</v>
      </c>
      <c r="P149" s="22">
        <v>233.84570675495635</v>
      </c>
    </row>
    <row r="150" spans="1:16" x14ac:dyDescent="0.3">
      <c r="A150" s="23" t="s">
        <v>25</v>
      </c>
      <c r="B150" s="24" t="s">
        <v>72</v>
      </c>
      <c r="C150" s="24"/>
      <c r="D150" s="25"/>
      <c r="E150" s="26">
        <f>E148/E149</f>
        <v>1.0000000000000002</v>
      </c>
      <c r="F150" s="26">
        <f t="shared" ref="F150:P150" si="27">F148/F149</f>
        <v>1.0742361514028937</v>
      </c>
      <c r="G150" s="26">
        <f t="shared" si="27"/>
        <v>1.27512398203804</v>
      </c>
      <c r="H150" s="26">
        <f t="shared" si="27"/>
        <v>1.1539881384963515</v>
      </c>
      <c r="I150" s="26">
        <f t="shared" si="27"/>
        <v>1.0172437900398037</v>
      </c>
      <c r="J150" s="26">
        <f t="shared" si="27"/>
        <v>0.5733844843897139</v>
      </c>
      <c r="K150" s="26">
        <f t="shared" si="27"/>
        <v>0.99222134762962688</v>
      </c>
      <c r="L150" s="26">
        <f t="shared" si="27"/>
        <v>1.0129074206330597</v>
      </c>
      <c r="M150" s="26">
        <f t="shared" si="27"/>
        <v>0.99343279966464582</v>
      </c>
      <c r="N150" s="26">
        <v>0</v>
      </c>
      <c r="O150" s="26">
        <f t="shared" si="27"/>
        <v>0.9946438137100041</v>
      </c>
      <c r="P150" s="27">
        <f t="shared" si="27"/>
        <v>0.99343279966464582</v>
      </c>
    </row>
    <row r="151" spans="1:16" x14ac:dyDescent="0.3">
      <c r="A151" s="13" t="s">
        <v>71</v>
      </c>
      <c r="B151" s="14" t="s">
        <v>73</v>
      </c>
      <c r="C151" s="14" t="s">
        <v>20</v>
      </c>
      <c r="D151" s="15">
        <v>16.912733715132799</v>
      </c>
      <c r="E151" s="16">
        <v>29328.892500000009</v>
      </c>
      <c r="F151" s="16">
        <v>1341.5047468311393</v>
      </c>
      <c r="G151" s="16">
        <v>1517.4674914953073</v>
      </c>
      <c r="H151" s="16">
        <v>2858.9722383264466</v>
      </c>
      <c r="I151" s="16">
        <v>32187.864738326454</v>
      </c>
      <c r="J151" s="16">
        <v>549.77672085928168</v>
      </c>
      <c r="K151" s="16">
        <v>942.84405782863041</v>
      </c>
      <c r="L151" s="16">
        <v>4792.5083878541909</v>
      </c>
      <c r="M151" s="16">
        <v>38472.993904868556</v>
      </c>
      <c r="N151" s="16">
        <v>0</v>
      </c>
      <c r="O151" s="16">
        <v>38472.993904868556</v>
      </c>
      <c r="P151" s="17">
        <v>239.96129174121219</v>
      </c>
    </row>
    <row r="152" spans="1:16" x14ac:dyDescent="0.3">
      <c r="A152" s="18" t="s">
        <v>71</v>
      </c>
      <c r="B152" s="19" t="s">
        <v>73</v>
      </c>
      <c r="C152" s="19" t="s">
        <v>23</v>
      </c>
      <c r="D152" s="20">
        <v>14.966833715132799</v>
      </c>
      <c r="E152" s="21">
        <v>29328.892500000009</v>
      </c>
      <c r="F152" s="21">
        <v>1353.426044966383</v>
      </c>
      <c r="G152" s="21">
        <v>1508.5270562071148</v>
      </c>
      <c r="H152" s="21">
        <v>2861.953101173498</v>
      </c>
      <c r="I152" s="21">
        <v>32190.845601173507</v>
      </c>
      <c r="J152" s="21">
        <v>373.49551770635281</v>
      </c>
      <c r="K152" s="21">
        <v>937.85300811355592</v>
      </c>
      <c r="L152" s="21">
        <v>4794.5330025791363</v>
      </c>
      <c r="M152" s="21">
        <v>38296.727129572551</v>
      </c>
      <c r="N152" s="21">
        <v>0</v>
      </c>
      <c r="O152" s="21">
        <v>38296.727129572544</v>
      </c>
      <c r="P152" s="22">
        <v>238.86189190776867</v>
      </c>
    </row>
    <row r="153" spans="1:16" x14ac:dyDescent="0.3">
      <c r="A153" s="8" t="s">
        <v>74</v>
      </c>
      <c r="B153" s="9" t="s">
        <v>20</v>
      </c>
      <c r="C153" s="9" t="s">
        <v>20</v>
      </c>
      <c r="D153" s="10">
        <v>42.783811447111233</v>
      </c>
      <c r="E153" s="11">
        <v>36564.675720816216</v>
      </c>
      <c r="F153" s="11">
        <v>165.9524890337791</v>
      </c>
      <c r="G153" s="11">
        <v>10424.547858512829</v>
      </c>
      <c r="H153" s="11">
        <v>10590.500347546609</v>
      </c>
      <c r="I153" s="11">
        <v>47155.176068362824</v>
      </c>
      <c r="J153" s="11">
        <v>0</v>
      </c>
      <c r="K153" s="11">
        <v>1234.9797277965572</v>
      </c>
      <c r="L153" s="11">
        <v>8614.3066245497739</v>
      </c>
      <c r="M153" s="11">
        <v>57004.462420709155</v>
      </c>
      <c r="N153" s="11">
        <v>135.10231662740969</v>
      </c>
      <c r="O153" s="11">
        <v>57139.56473733655</v>
      </c>
      <c r="P153" s="12">
        <v>355.54457943434886</v>
      </c>
    </row>
    <row r="154" spans="1:16" x14ac:dyDescent="0.3">
      <c r="A154" s="13" t="s">
        <v>74</v>
      </c>
      <c r="B154" s="14" t="s">
        <v>75</v>
      </c>
      <c r="C154" s="14" t="s">
        <v>20</v>
      </c>
      <c r="D154" s="15">
        <v>12.8649</v>
      </c>
      <c r="E154" s="16">
        <v>36835.152734093026</v>
      </c>
      <c r="F154" s="16">
        <v>395.89736414585423</v>
      </c>
      <c r="G154" s="16">
        <v>15232.365583875508</v>
      </c>
      <c r="H154" s="16">
        <v>15628.262948021362</v>
      </c>
      <c r="I154" s="16">
        <v>52463.415682114384</v>
      </c>
      <c r="J154" s="16">
        <v>0</v>
      </c>
      <c r="K154" s="16">
        <v>1507.8826321025106</v>
      </c>
      <c r="L154" s="16">
        <v>9422.2471522032229</v>
      </c>
      <c r="M154" s="16">
        <v>63393.545466420117</v>
      </c>
      <c r="N154" s="16">
        <v>0</v>
      </c>
      <c r="O154" s="16">
        <v>63393.545466420117</v>
      </c>
      <c r="P154" s="17">
        <v>395.39415871278061</v>
      </c>
    </row>
    <row r="155" spans="1:16" x14ac:dyDescent="0.3">
      <c r="A155" s="18" t="s">
        <v>74</v>
      </c>
      <c r="B155" s="19" t="s">
        <v>75</v>
      </c>
      <c r="C155" s="19" t="s">
        <v>24</v>
      </c>
      <c r="D155" s="20">
        <v>12.8649</v>
      </c>
      <c r="E155" s="21">
        <v>36835.152734093026</v>
      </c>
      <c r="F155" s="21">
        <v>395.89736414585423</v>
      </c>
      <c r="G155" s="21">
        <v>15232.365583875508</v>
      </c>
      <c r="H155" s="21">
        <v>15628.262948021362</v>
      </c>
      <c r="I155" s="21">
        <v>52463.415682114384</v>
      </c>
      <c r="J155" s="21">
        <v>0</v>
      </c>
      <c r="K155" s="21">
        <v>1507.8826321025106</v>
      </c>
      <c r="L155" s="21">
        <v>9422.2471522032229</v>
      </c>
      <c r="M155" s="21">
        <v>63393.545466420117</v>
      </c>
      <c r="N155" s="21">
        <v>0</v>
      </c>
      <c r="O155" s="21">
        <v>63393.545466420117</v>
      </c>
      <c r="P155" s="22">
        <v>395.39415871278061</v>
      </c>
    </row>
    <row r="156" spans="1:16" x14ac:dyDescent="0.3">
      <c r="A156" s="13" t="s">
        <v>74</v>
      </c>
      <c r="B156" s="14" t="s">
        <v>76</v>
      </c>
      <c r="C156" s="14" t="s">
        <v>20</v>
      </c>
      <c r="D156" s="15">
        <v>12.756711447111231</v>
      </c>
      <c r="E156" s="16">
        <v>36945.079941016134</v>
      </c>
      <c r="F156" s="16">
        <v>83.472139697972992</v>
      </c>
      <c r="G156" s="16">
        <v>11055.133651387539</v>
      </c>
      <c r="H156" s="16">
        <v>11138.605791085512</v>
      </c>
      <c r="I156" s="16">
        <v>48083.685732101643</v>
      </c>
      <c r="J156" s="16">
        <v>0</v>
      </c>
      <c r="K156" s="16">
        <v>1203.7125658443458</v>
      </c>
      <c r="L156" s="16">
        <v>8839.9673733700474</v>
      </c>
      <c r="M156" s="16">
        <v>58127.365671316038</v>
      </c>
      <c r="N156" s="16">
        <v>453.10988373605858</v>
      </c>
      <c r="O156" s="16">
        <v>58580.4755550521</v>
      </c>
      <c r="P156" s="17">
        <v>362.548279619011</v>
      </c>
    </row>
    <row r="157" spans="1:16" x14ac:dyDescent="0.3">
      <c r="A157" s="18" t="s">
        <v>74</v>
      </c>
      <c r="B157" s="19" t="s">
        <v>76</v>
      </c>
      <c r="C157" s="19" t="s">
        <v>24</v>
      </c>
      <c r="D157" s="20">
        <v>9.7567114471112308</v>
      </c>
      <c r="E157" s="21">
        <v>36834.42036928056</v>
      </c>
      <c r="F157" s="21">
        <v>0</v>
      </c>
      <c r="G157" s="21">
        <v>10706.937533848031</v>
      </c>
      <c r="H157" s="21">
        <v>10706.937533848031</v>
      </c>
      <c r="I157" s="21">
        <v>47541.357903128592</v>
      </c>
      <c r="J157" s="21">
        <v>0</v>
      </c>
      <c r="K157" s="21">
        <v>1191.4128230789804</v>
      </c>
      <c r="L157" s="21">
        <v>8841.2344109551141</v>
      </c>
      <c r="M157" s="21">
        <v>57574.005137162683</v>
      </c>
      <c r="N157" s="21">
        <v>499.48035738221819</v>
      </c>
      <c r="O157" s="21">
        <v>58073.485494544897</v>
      </c>
      <c r="P157" s="22">
        <v>359.09689476182047</v>
      </c>
    </row>
    <row r="158" spans="1:16" x14ac:dyDescent="0.3">
      <c r="A158" s="13" t="s">
        <v>74</v>
      </c>
      <c r="B158" s="14" t="s">
        <v>77</v>
      </c>
      <c r="C158" s="14" t="s">
        <v>20</v>
      </c>
      <c r="D158" s="15">
        <v>11.4054</v>
      </c>
      <c r="E158" s="16">
        <v>36725.780985731908</v>
      </c>
      <c r="F158" s="16">
        <v>82.598593648622554</v>
      </c>
      <c r="G158" s="16">
        <v>6467.7766671927329</v>
      </c>
      <c r="H158" s="16">
        <v>6550.3752608413552</v>
      </c>
      <c r="I158" s="16">
        <v>43276.156246573264</v>
      </c>
      <c r="J158" s="16">
        <v>0</v>
      </c>
      <c r="K158" s="16">
        <v>1073.2487057395631</v>
      </c>
      <c r="L158" s="16">
        <v>7962.4274466480801</v>
      </c>
      <c r="M158" s="16">
        <v>52311.832398960905</v>
      </c>
      <c r="N158" s="16">
        <v>0</v>
      </c>
      <c r="O158" s="16">
        <v>52311.832398960905</v>
      </c>
      <c r="P158" s="17">
        <v>326.27600822653841</v>
      </c>
    </row>
    <row r="159" spans="1:16" x14ac:dyDescent="0.3">
      <c r="A159" s="18" t="s">
        <v>74</v>
      </c>
      <c r="B159" s="19" t="s">
        <v>77</v>
      </c>
      <c r="C159" s="19" t="s">
        <v>24</v>
      </c>
      <c r="D159" s="20">
        <v>8.4054000000000002</v>
      </c>
      <c r="E159" s="21">
        <v>36955.240970645857</v>
      </c>
      <c r="F159" s="21">
        <v>0</v>
      </c>
      <c r="G159" s="21">
        <v>7141.8409593832539</v>
      </c>
      <c r="H159" s="21">
        <v>7141.8409593832539</v>
      </c>
      <c r="I159" s="21">
        <v>44097.081930029111</v>
      </c>
      <c r="J159" s="21">
        <v>0</v>
      </c>
      <c r="K159" s="21">
        <v>1093.6076632739932</v>
      </c>
      <c r="L159" s="21">
        <v>8208.7515168820064</v>
      </c>
      <c r="M159" s="21">
        <v>53399.441110185115</v>
      </c>
      <c r="N159" s="21">
        <v>0</v>
      </c>
      <c r="O159" s="21">
        <v>53399.441110185107</v>
      </c>
      <c r="P159" s="22">
        <v>333.05957157228909</v>
      </c>
    </row>
    <row r="160" spans="1:16" x14ac:dyDescent="0.3">
      <c r="A160" s="8" t="s">
        <v>78</v>
      </c>
      <c r="B160" s="9" t="s">
        <v>20</v>
      </c>
      <c r="C160" s="9" t="s">
        <v>20</v>
      </c>
      <c r="D160" s="10">
        <v>5.027193333333333</v>
      </c>
      <c r="E160" s="11">
        <v>26870.622499999994</v>
      </c>
      <c r="F160" s="11">
        <v>1347.8594417826253</v>
      </c>
      <c r="G160" s="11">
        <v>0</v>
      </c>
      <c r="H160" s="11">
        <v>1347.8594417826253</v>
      </c>
      <c r="I160" s="11">
        <v>28218.481941782618</v>
      </c>
      <c r="J160" s="11">
        <v>2023.8024647033308</v>
      </c>
      <c r="K160" s="11">
        <v>780.25096418527266</v>
      </c>
      <c r="L160" s="11">
        <v>4258.1692369101911</v>
      </c>
      <c r="M160" s="11">
        <v>35280.704607581414</v>
      </c>
      <c r="N160" s="11">
        <v>0</v>
      </c>
      <c r="O160" s="11">
        <v>35280.704607581421</v>
      </c>
      <c r="P160" s="12">
        <v>220.05054953895973</v>
      </c>
    </row>
    <row r="161" spans="1:16" x14ac:dyDescent="0.3">
      <c r="A161" s="13" t="s">
        <v>78</v>
      </c>
      <c r="B161" s="14" t="s">
        <v>78</v>
      </c>
      <c r="C161" s="14" t="s">
        <v>20</v>
      </c>
      <c r="D161" s="15">
        <v>5.027193333333333</v>
      </c>
      <c r="E161" s="16">
        <v>26870.622499999994</v>
      </c>
      <c r="F161" s="16">
        <v>1347.8594417826253</v>
      </c>
      <c r="G161" s="16">
        <v>0</v>
      </c>
      <c r="H161" s="16">
        <v>1347.8594417826253</v>
      </c>
      <c r="I161" s="16">
        <v>28218.481941782618</v>
      </c>
      <c r="J161" s="16">
        <v>2023.8024647033308</v>
      </c>
      <c r="K161" s="16">
        <v>780.25096418527266</v>
      </c>
      <c r="L161" s="16">
        <v>4258.1692369101911</v>
      </c>
      <c r="M161" s="16">
        <v>35280.704607581414</v>
      </c>
      <c r="N161" s="16">
        <v>0</v>
      </c>
      <c r="O161" s="16">
        <v>35280.704607581421</v>
      </c>
      <c r="P161" s="17">
        <v>220.05054953895973</v>
      </c>
    </row>
    <row r="162" spans="1:16" s="3" customFormat="1" x14ac:dyDescent="0.3">
      <c r="A162" s="8" t="s">
        <v>79</v>
      </c>
      <c r="B162" s="9" t="s">
        <v>20</v>
      </c>
      <c r="C162" s="9" t="s">
        <v>20</v>
      </c>
      <c r="D162" s="10">
        <v>426.66688142522804</v>
      </c>
      <c r="E162" s="11">
        <v>30989.796065841747</v>
      </c>
      <c r="F162" s="11">
        <v>532.81700524918699</v>
      </c>
      <c r="G162" s="11">
        <v>6536.2580841337885</v>
      </c>
      <c r="H162" s="11">
        <v>7069.0750893829754</v>
      </c>
      <c r="I162" s="11">
        <v>38058.871155224726</v>
      </c>
      <c r="J162" s="11">
        <v>226.55752688648607</v>
      </c>
      <c r="K162" s="11">
        <v>953.44736381862811</v>
      </c>
      <c r="L162" s="11">
        <v>7797.2633337539273</v>
      </c>
      <c r="M162" s="11">
        <v>47036.139379683766</v>
      </c>
      <c r="N162" s="11">
        <v>160.02843219813801</v>
      </c>
      <c r="O162" s="11">
        <v>47196.167811881853</v>
      </c>
      <c r="P162" s="12">
        <v>293.37079386068586</v>
      </c>
    </row>
    <row r="163" spans="1:16" s="3" customFormat="1" x14ac:dyDescent="0.3">
      <c r="A163" s="13" t="s">
        <v>79</v>
      </c>
      <c r="B163" s="14" t="s">
        <v>80</v>
      </c>
      <c r="C163" s="14" t="s">
        <v>20</v>
      </c>
      <c r="D163" s="15">
        <v>24</v>
      </c>
      <c r="E163" s="16">
        <v>23559.557986111115</v>
      </c>
      <c r="F163" s="16">
        <v>0</v>
      </c>
      <c r="G163" s="16">
        <v>301.44458333333324</v>
      </c>
      <c r="H163" s="16">
        <v>301.44458333333324</v>
      </c>
      <c r="I163" s="16">
        <v>23861.002569444448</v>
      </c>
      <c r="J163" s="16">
        <v>0</v>
      </c>
      <c r="K163" s="16">
        <v>591.75288071782995</v>
      </c>
      <c r="L163" s="16">
        <v>4723.1258333333326</v>
      </c>
      <c r="M163" s="16">
        <v>29175.881283495612</v>
      </c>
      <c r="N163" s="16">
        <v>0</v>
      </c>
      <c r="O163" s="16">
        <v>29175.881283495608</v>
      </c>
      <c r="P163" s="17">
        <v>181.97393677724449</v>
      </c>
    </row>
    <row r="164" spans="1:16" x14ac:dyDescent="0.3">
      <c r="A164" s="18" t="s">
        <v>79</v>
      </c>
      <c r="B164" s="19" t="s">
        <v>80</v>
      </c>
      <c r="C164" s="19" t="s">
        <v>23</v>
      </c>
      <c r="D164" s="20">
        <v>7</v>
      </c>
      <c r="E164" s="21">
        <v>25466.152976190479</v>
      </c>
      <c r="F164" s="21">
        <v>0</v>
      </c>
      <c r="G164" s="21">
        <v>340.41571428571433</v>
      </c>
      <c r="H164" s="21">
        <v>340.41571428571433</v>
      </c>
      <c r="I164" s="21">
        <v>25806.568690476193</v>
      </c>
      <c r="J164" s="21">
        <v>0</v>
      </c>
      <c r="K164" s="21">
        <v>640.00292190519644</v>
      </c>
      <c r="L164" s="21">
        <v>5353.1328571428576</v>
      </c>
      <c r="M164" s="21">
        <v>31799.704469524248</v>
      </c>
      <c r="N164" s="21">
        <v>0</v>
      </c>
      <c r="O164" s="21">
        <v>31799.70446952424</v>
      </c>
      <c r="P164" s="22">
        <v>198.33907858494507</v>
      </c>
    </row>
    <row r="165" spans="1:16" x14ac:dyDescent="0.3">
      <c r="A165" s="18" t="s">
        <v>79</v>
      </c>
      <c r="B165" s="19" t="s">
        <v>80</v>
      </c>
      <c r="C165" s="19" t="s">
        <v>24</v>
      </c>
      <c r="D165" s="20">
        <v>17</v>
      </c>
      <c r="E165" s="21">
        <v>22774.489460784316</v>
      </c>
      <c r="F165" s="21">
        <v>0</v>
      </c>
      <c r="G165" s="21">
        <v>285.39764705882345</v>
      </c>
      <c r="H165" s="21">
        <v>285.39764705882345</v>
      </c>
      <c r="I165" s="21">
        <v>23059.88710784314</v>
      </c>
      <c r="J165" s="21">
        <v>0</v>
      </c>
      <c r="K165" s="21">
        <v>571.88521669950262</v>
      </c>
      <c r="L165" s="21">
        <v>4463.7111764705878</v>
      </c>
      <c r="M165" s="21">
        <v>28095.48350101323</v>
      </c>
      <c r="N165" s="21">
        <v>0</v>
      </c>
      <c r="O165" s="21">
        <v>28095.48350101323</v>
      </c>
      <c r="P165" s="22">
        <v>175.23534897407364</v>
      </c>
    </row>
    <row r="166" spans="1:16" x14ac:dyDescent="0.3">
      <c r="A166" s="23" t="s">
        <v>25</v>
      </c>
      <c r="B166" s="24" t="s">
        <v>80</v>
      </c>
      <c r="C166" s="24"/>
      <c r="D166" s="25"/>
      <c r="E166" s="26">
        <f>E164/E165</f>
        <v>1.1181876555362953</v>
      </c>
      <c r="F166" s="26">
        <v>0</v>
      </c>
      <c r="G166" s="26">
        <f t="shared" ref="G166:P166" si="28">G164/G165</f>
        <v>1.1927768774335799</v>
      </c>
      <c r="H166" s="26">
        <f t="shared" si="28"/>
        <v>1.1927768774335799</v>
      </c>
      <c r="I166" s="26">
        <f t="shared" si="28"/>
        <v>1.1191107991894222</v>
      </c>
      <c r="J166" s="26">
        <v>0</v>
      </c>
      <c r="K166" s="26">
        <f t="shared" si="28"/>
        <v>1.1191107991894225</v>
      </c>
      <c r="L166" s="26">
        <f t="shared" si="28"/>
        <v>1.1992561000274051</v>
      </c>
      <c r="M166" s="26">
        <f t="shared" si="28"/>
        <v>1.1318440014879056</v>
      </c>
      <c r="N166" s="26">
        <v>0</v>
      </c>
      <c r="O166" s="26">
        <f t="shared" si="28"/>
        <v>1.1318440014879054</v>
      </c>
      <c r="P166" s="27">
        <f t="shared" si="28"/>
        <v>1.1318440014879056</v>
      </c>
    </row>
    <row r="167" spans="1:16" x14ac:dyDescent="0.3">
      <c r="A167" s="13" t="s">
        <v>79</v>
      </c>
      <c r="B167" s="14" t="s">
        <v>81</v>
      </c>
      <c r="C167" s="14" t="s">
        <v>20</v>
      </c>
      <c r="D167" s="15">
        <v>387.00198027969043</v>
      </c>
      <c r="E167" s="16">
        <v>31358.1300521064</v>
      </c>
      <c r="F167" s="16">
        <v>547.13329850914988</v>
      </c>
      <c r="G167" s="16">
        <v>6718.0519362428704</v>
      </c>
      <c r="H167" s="16">
        <v>7265.1852347520198</v>
      </c>
      <c r="I167" s="16">
        <v>38623.315286858422</v>
      </c>
      <c r="J167" s="16">
        <v>249.77803315168762</v>
      </c>
      <c r="K167" s="16">
        <v>967.22877685819458</v>
      </c>
      <c r="L167" s="16">
        <v>7941.4771073977499</v>
      </c>
      <c r="M167" s="16">
        <v>47781.799204266048</v>
      </c>
      <c r="N167" s="16">
        <v>128.06591703123462</v>
      </c>
      <c r="O167" s="16">
        <v>47909.86512129724</v>
      </c>
      <c r="P167" s="17">
        <v>298.02157552713805</v>
      </c>
    </row>
    <row r="168" spans="1:16" s="3" customFormat="1" x14ac:dyDescent="0.3">
      <c r="A168" s="18" t="s">
        <v>79</v>
      </c>
      <c r="B168" s="19" t="s">
        <v>81</v>
      </c>
      <c r="C168" s="19" t="s">
        <v>23</v>
      </c>
      <c r="D168" s="20">
        <v>79.114467695296611</v>
      </c>
      <c r="E168" s="21">
        <v>31261.624499047357</v>
      </c>
      <c r="F168" s="21">
        <v>485.54684268303208</v>
      </c>
      <c r="G168" s="21">
        <v>3885.9034073186453</v>
      </c>
      <c r="H168" s="21">
        <v>4371.450250001677</v>
      </c>
      <c r="I168" s="21">
        <v>35633.074749049039</v>
      </c>
      <c r="J168" s="21">
        <v>111.95640171838538</v>
      </c>
      <c r="K168" s="21">
        <v>886.77359637830193</v>
      </c>
      <c r="L168" s="21">
        <v>7609.705440559158</v>
      </c>
      <c r="M168" s="21">
        <v>44241.510187704887</v>
      </c>
      <c r="N168" s="21">
        <v>11.967676227226278</v>
      </c>
      <c r="O168" s="21">
        <v>44253.477863932116</v>
      </c>
      <c r="P168" s="22">
        <v>275.94031178010903</v>
      </c>
    </row>
    <row r="169" spans="1:16" x14ac:dyDescent="0.3">
      <c r="A169" s="18" t="s">
        <v>79</v>
      </c>
      <c r="B169" s="19" t="s">
        <v>81</v>
      </c>
      <c r="C169" s="19" t="s">
        <v>24</v>
      </c>
      <c r="D169" s="20">
        <v>307.88751258439379</v>
      </c>
      <c r="E169" s="21">
        <v>31382.928022624335</v>
      </c>
      <c r="F169" s="21">
        <v>562.95849268160816</v>
      </c>
      <c r="G169" s="21">
        <v>7445.7979932981734</v>
      </c>
      <c r="H169" s="21">
        <v>8008.7564859797812</v>
      </c>
      <c r="I169" s="21">
        <v>39391.684508604121</v>
      </c>
      <c r="J169" s="21">
        <v>285.1925418994378</v>
      </c>
      <c r="K169" s="21">
        <v>987.9024596703581</v>
      </c>
      <c r="L169" s="21">
        <v>8026.7288235131355</v>
      </c>
      <c r="M169" s="21">
        <v>48691.508333687052</v>
      </c>
      <c r="N169" s="21">
        <v>157.89840502163926</v>
      </c>
      <c r="O169" s="21">
        <v>48849.406738708618</v>
      </c>
      <c r="P169" s="22">
        <v>303.69555500334963</v>
      </c>
    </row>
    <row r="170" spans="1:16" x14ac:dyDescent="0.3">
      <c r="A170" s="23" t="s">
        <v>25</v>
      </c>
      <c r="B170" s="24" t="s">
        <v>81</v>
      </c>
      <c r="C170" s="24"/>
      <c r="D170" s="25"/>
      <c r="E170" s="26">
        <f>E168/E169</f>
        <v>0.99613472893639721</v>
      </c>
      <c r="F170" s="26">
        <f t="shared" ref="F170:P170" si="29">F168/F169</f>
        <v>0.86249137191299519</v>
      </c>
      <c r="G170" s="26">
        <f t="shared" si="29"/>
        <v>0.52189213443827998</v>
      </c>
      <c r="H170" s="26">
        <f t="shared" si="29"/>
        <v>0.54583383296200683</v>
      </c>
      <c r="I170" s="26">
        <f t="shared" si="29"/>
        <v>0.90458367529994543</v>
      </c>
      <c r="J170" s="26">
        <f t="shared" si="29"/>
        <v>0.39256426894172608</v>
      </c>
      <c r="K170" s="26">
        <f t="shared" si="29"/>
        <v>0.89763274470862164</v>
      </c>
      <c r="L170" s="26">
        <f t="shared" si="29"/>
        <v>0.94804566192240503</v>
      </c>
      <c r="M170" s="26">
        <f t="shared" si="29"/>
        <v>0.9086083323710995</v>
      </c>
      <c r="N170" s="26">
        <f t="shared" si="29"/>
        <v>7.5793521952208204E-2</v>
      </c>
      <c r="O170" s="26">
        <f t="shared" si="29"/>
        <v>0.90591638298987454</v>
      </c>
      <c r="P170" s="27">
        <f t="shared" si="29"/>
        <v>0.9086083323710995</v>
      </c>
    </row>
    <row r="171" spans="1:16" x14ac:dyDescent="0.3">
      <c r="A171" s="13" t="s">
        <v>79</v>
      </c>
      <c r="B171" s="14" t="s">
        <v>82</v>
      </c>
      <c r="C171" s="14" t="s">
        <v>20</v>
      </c>
      <c r="D171" s="15">
        <v>15.664901145537611</v>
      </c>
      <c r="E171" s="16">
        <v>33273.866133848169</v>
      </c>
      <c r="F171" s="16">
        <v>995.45473381056797</v>
      </c>
      <c r="G171" s="16">
        <v>11597.314168289646</v>
      </c>
      <c r="H171" s="16">
        <v>12592.768902100213</v>
      </c>
      <c r="I171" s="16">
        <v>45866.635035948384</v>
      </c>
      <c r="J171" s="16">
        <v>0</v>
      </c>
      <c r="K171" s="16">
        <v>1167.1246431041168</v>
      </c>
      <c r="L171" s="16">
        <v>8944.3043434219817</v>
      </c>
      <c r="M171" s="16">
        <v>55978.064022474478</v>
      </c>
      <c r="N171" s="16">
        <v>1194.8411569298423</v>
      </c>
      <c r="O171" s="16">
        <v>57172.905179404333</v>
      </c>
      <c r="P171" s="17">
        <v>349.14279312963561</v>
      </c>
    </row>
    <row r="172" spans="1:16" s="3" customFormat="1" x14ac:dyDescent="0.3">
      <c r="A172" s="18" t="s">
        <v>79</v>
      </c>
      <c r="B172" s="19" t="s">
        <v>82</v>
      </c>
      <c r="C172" s="19" t="s">
        <v>24</v>
      </c>
      <c r="D172" s="20">
        <v>15.664901145537611</v>
      </c>
      <c r="E172" s="21">
        <v>33273.866133848169</v>
      </c>
      <c r="F172" s="21">
        <v>995.45473381056797</v>
      </c>
      <c r="G172" s="21">
        <v>11597.314168289646</v>
      </c>
      <c r="H172" s="21">
        <v>12592.768902100213</v>
      </c>
      <c r="I172" s="21">
        <v>45866.635035948384</v>
      </c>
      <c r="J172" s="21">
        <v>0</v>
      </c>
      <c r="K172" s="21">
        <v>1167.1246431041168</v>
      </c>
      <c r="L172" s="21">
        <v>8944.3043434219817</v>
      </c>
      <c r="M172" s="21">
        <v>55978.064022474478</v>
      </c>
      <c r="N172" s="21">
        <v>1194.8411569298423</v>
      </c>
      <c r="O172" s="21">
        <v>57172.905179404333</v>
      </c>
      <c r="P172" s="22">
        <v>349.14279312963561</v>
      </c>
    </row>
    <row r="173" spans="1:16" s="3" customFormat="1" x14ac:dyDescent="0.3">
      <c r="A173" s="8" t="s">
        <v>83</v>
      </c>
      <c r="B173" s="9" t="s">
        <v>20</v>
      </c>
      <c r="C173" s="9" t="s">
        <v>20</v>
      </c>
      <c r="D173" s="10">
        <v>1696.0287909457813</v>
      </c>
      <c r="E173" s="11">
        <v>26101.766623910851</v>
      </c>
      <c r="F173" s="11">
        <v>2358.5833852851147</v>
      </c>
      <c r="G173" s="11">
        <v>884.0177317300936</v>
      </c>
      <c r="H173" s="11">
        <v>3242.6011170152083</v>
      </c>
      <c r="I173" s="11">
        <v>29344.36774092606</v>
      </c>
      <c r="J173" s="11">
        <v>269.18402660188332</v>
      </c>
      <c r="K173" s="11">
        <v>856.1053670529534</v>
      </c>
      <c r="L173" s="11">
        <v>4140.5847863916861</v>
      </c>
      <c r="M173" s="11">
        <v>34610.241920972585</v>
      </c>
      <c r="N173" s="11">
        <v>112.32954354511133</v>
      </c>
      <c r="O173" s="11">
        <v>34722.571464517547</v>
      </c>
      <c r="P173" s="12">
        <v>215.86878264187976</v>
      </c>
    </row>
    <row r="174" spans="1:16" s="3" customFormat="1" x14ac:dyDescent="0.3">
      <c r="A174" s="13" t="s">
        <v>83</v>
      </c>
      <c r="B174" s="14" t="s">
        <v>84</v>
      </c>
      <c r="C174" s="14" t="s">
        <v>20</v>
      </c>
      <c r="D174" s="15">
        <v>1681.1236252481312</v>
      </c>
      <c r="E174" s="16">
        <v>26161.10469048475</v>
      </c>
      <c r="F174" s="16">
        <v>2367.5599209442166</v>
      </c>
      <c r="G174" s="16">
        <v>881.76647003103585</v>
      </c>
      <c r="H174" s="16">
        <v>3249.3263909752523</v>
      </c>
      <c r="I174" s="16">
        <v>29410.431081459999</v>
      </c>
      <c r="J174" s="16">
        <v>270.39714608491226</v>
      </c>
      <c r="K174" s="16">
        <v>858.02168437630246</v>
      </c>
      <c r="L174" s="16">
        <v>4161.0224221552462</v>
      </c>
      <c r="M174" s="16">
        <v>34699.872334076463</v>
      </c>
      <c r="N174" s="16">
        <v>111.59188062074368</v>
      </c>
      <c r="O174" s="16">
        <v>34811.464214697058</v>
      </c>
      <c r="P174" s="17">
        <v>216.42781970982637</v>
      </c>
    </row>
    <row r="175" spans="1:16" x14ac:dyDescent="0.3">
      <c r="A175" s="18" t="s">
        <v>83</v>
      </c>
      <c r="B175" s="19" t="s">
        <v>84</v>
      </c>
      <c r="C175" s="19" t="s">
        <v>23</v>
      </c>
      <c r="D175" s="20">
        <v>1251.4162037190774</v>
      </c>
      <c r="E175" s="21">
        <v>26156.200464133679</v>
      </c>
      <c r="F175" s="21">
        <v>2432.2310564109835</v>
      </c>
      <c r="G175" s="21">
        <v>849.7769274612051</v>
      </c>
      <c r="H175" s="21">
        <v>3282.0079838721886</v>
      </c>
      <c r="I175" s="21">
        <v>29438.208448005866</v>
      </c>
      <c r="J175" s="21">
        <v>242.74422983799116</v>
      </c>
      <c r="K175" s="21">
        <v>857.63612680554718</v>
      </c>
      <c r="L175" s="21">
        <v>4184.0133557286636</v>
      </c>
      <c r="M175" s="21">
        <v>34722.602160378068</v>
      </c>
      <c r="N175" s="21">
        <v>98.080014440696175</v>
      </c>
      <c r="O175" s="21">
        <v>34820.682174818561</v>
      </c>
      <c r="P175" s="22">
        <v>216.56958872561631</v>
      </c>
    </row>
    <row r="176" spans="1:16" x14ac:dyDescent="0.3">
      <c r="A176" s="18" t="s">
        <v>83</v>
      </c>
      <c r="B176" s="19" t="s">
        <v>84</v>
      </c>
      <c r="C176" s="19" t="s">
        <v>24</v>
      </c>
      <c r="D176" s="20">
        <v>429.7074215290537</v>
      </c>
      <c r="E176" s="21">
        <v>26175.387032410799</v>
      </c>
      <c r="F176" s="21">
        <v>2179.2212914924767</v>
      </c>
      <c r="G176" s="21">
        <v>974.92807235802968</v>
      </c>
      <c r="H176" s="21">
        <v>3154.1493638505062</v>
      </c>
      <c r="I176" s="21">
        <v>29329.536396261305</v>
      </c>
      <c r="J176" s="21">
        <v>350.9294006788532</v>
      </c>
      <c r="K176" s="21">
        <v>859.14452509846853</v>
      </c>
      <c r="L176" s="21">
        <v>4094.0670349058842</v>
      </c>
      <c r="M176" s="21">
        <v>34633.677356944514</v>
      </c>
      <c r="N176" s="21">
        <v>150.94183697017567</v>
      </c>
      <c r="O176" s="21">
        <v>34784.619193914696</v>
      </c>
      <c r="P176" s="22">
        <v>216.01495264108095</v>
      </c>
    </row>
    <row r="177" spans="1:16" x14ac:dyDescent="0.3">
      <c r="A177" s="23" t="s">
        <v>25</v>
      </c>
      <c r="B177" s="24" t="s">
        <v>84</v>
      </c>
      <c r="C177" s="24"/>
      <c r="D177" s="25"/>
      <c r="E177" s="26">
        <f>E175/E176</f>
        <v>0.99926699963391707</v>
      </c>
      <c r="F177" s="26">
        <f t="shared" ref="F177:P177" si="30">F175/F176</f>
        <v>1.1161009971342692</v>
      </c>
      <c r="G177" s="26">
        <f t="shared" si="30"/>
        <v>0.87163038131200266</v>
      </c>
      <c r="H177" s="26">
        <f t="shared" si="30"/>
        <v>1.0405366408728329</v>
      </c>
      <c r="I177" s="26">
        <f t="shared" si="30"/>
        <v>1.0037052086427938</v>
      </c>
      <c r="J177" s="26">
        <f t="shared" si="30"/>
        <v>0.69171813295898288</v>
      </c>
      <c r="K177" s="26">
        <f t="shared" si="30"/>
        <v>0.99824430203667014</v>
      </c>
      <c r="L177" s="26">
        <f t="shared" si="30"/>
        <v>1.0219699189231393</v>
      </c>
      <c r="M177" s="26">
        <f t="shared" si="30"/>
        <v>1.0025675819092807</v>
      </c>
      <c r="N177" s="26">
        <f t="shared" si="30"/>
        <v>0.6497868080145045</v>
      </c>
      <c r="O177" s="26">
        <f t="shared" si="30"/>
        <v>1.0010367507748992</v>
      </c>
      <c r="P177" s="27">
        <f t="shared" si="30"/>
        <v>1.0025675819092807</v>
      </c>
    </row>
    <row r="178" spans="1:16" x14ac:dyDescent="0.3">
      <c r="A178" s="13" t="s">
        <v>83</v>
      </c>
      <c r="B178" s="14" t="s">
        <v>85</v>
      </c>
      <c r="C178" s="14" t="s">
        <v>20</v>
      </c>
      <c r="D178" s="15">
        <v>6.1350999999999996</v>
      </c>
      <c r="E178" s="16">
        <v>26870.622500000005</v>
      </c>
      <c r="F178" s="16">
        <v>3270.4291698586817</v>
      </c>
      <c r="G178" s="16">
        <v>2764.5971540806186</v>
      </c>
      <c r="H178" s="16">
        <v>6035.0263239393007</v>
      </c>
      <c r="I178" s="16">
        <v>32905.648823939307</v>
      </c>
      <c r="J178" s="16">
        <v>107.73900452982376</v>
      </c>
      <c r="K178" s="16">
        <v>964.46658812140925</v>
      </c>
      <c r="L178" s="16">
        <v>4459.2443480953862</v>
      </c>
      <c r="M178" s="16">
        <v>38437.098764685928</v>
      </c>
      <c r="N178" s="16">
        <v>475.03594544594085</v>
      </c>
      <c r="O178" s="16">
        <v>38912.134710131861</v>
      </c>
      <c r="P178" s="17">
        <v>239.73740887348546</v>
      </c>
    </row>
    <row r="179" spans="1:16" x14ac:dyDescent="0.3">
      <c r="A179" s="18" t="s">
        <v>83</v>
      </c>
      <c r="B179" s="19" t="s">
        <v>85</v>
      </c>
      <c r="C179" s="19" t="s">
        <v>23</v>
      </c>
      <c r="D179" s="20">
        <v>6.1350999999999996</v>
      </c>
      <c r="E179" s="21">
        <v>26870.622500000005</v>
      </c>
      <c r="F179" s="21">
        <v>3270.4291698586817</v>
      </c>
      <c r="G179" s="21">
        <v>2764.5971540806186</v>
      </c>
      <c r="H179" s="21">
        <v>6035.0263239393007</v>
      </c>
      <c r="I179" s="21">
        <v>32905.648823939307</v>
      </c>
      <c r="J179" s="21">
        <v>107.73900452982376</v>
      </c>
      <c r="K179" s="21">
        <v>964.46658812140925</v>
      </c>
      <c r="L179" s="21">
        <v>4459.2443480953862</v>
      </c>
      <c r="M179" s="21">
        <v>38437.098764685928</v>
      </c>
      <c r="N179" s="21">
        <v>475.03594544594085</v>
      </c>
      <c r="O179" s="21">
        <v>38912.134710131861</v>
      </c>
      <c r="P179" s="22">
        <v>239.73740887348546</v>
      </c>
    </row>
    <row r="180" spans="1:16" x14ac:dyDescent="0.3">
      <c r="A180" s="13" t="s">
        <v>83</v>
      </c>
      <c r="B180" s="14" t="s">
        <v>86</v>
      </c>
      <c r="C180" s="14" t="s">
        <v>20</v>
      </c>
      <c r="D180" s="15">
        <v>8.7700656976502387</v>
      </c>
      <c r="E180" s="16">
        <v>14189.46894211419</v>
      </c>
      <c r="F180" s="16">
        <v>0</v>
      </c>
      <c r="G180" s="16">
        <v>0</v>
      </c>
      <c r="H180" s="16">
        <v>0</v>
      </c>
      <c r="I180" s="16">
        <v>14189.46894211419</v>
      </c>
      <c r="J180" s="16">
        <v>149.58144842101575</v>
      </c>
      <c r="K180" s="16">
        <v>412.96464415361976</v>
      </c>
      <c r="L180" s="16">
        <v>0</v>
      </c>
      <c r="M180" s="16">
        <v>14752.015034688826</v>
      </c>
      <c r="N180" s="16">
        <v>0</v>
      </c>
      <c r="O180" s="16">
        <v>14752.015034688831</v>
      </c>
      <c r="P180" s="17">
        <v>92.010322676285313</v>
      </c>
    </row>
    <row r="181" spans="1:16" x14ac:dyDescent="0.3">
      <c r="A181" s="18" t="s">
        <v>83</v>
      </c>
      <c r="B181" s="19" t="s">
        <v>86</v>
      </c>
      <c r="C181" s="19" t="s">
        <v>23</v>
      </c>
      <c r="D181" s="20">
        <v>5.2739674547723023</v>
      </c>
      <c r="E181" s="21">
        <v>14456.44069487663</v>
      </c>
      <c r="F181" s="21">
        <v>0</v>
      </c>
      <c r="G181" s="21">
        <v>0</v>
      </c>
      <c r="H181" s="21">
        <v>0</v>
      </c>
      <c r="I181" s="21">
        <v>14456.44069487663</v>
      </c>
      <c r="J181" s="21">
        <v>248.73857130364601</v>
      </c>
      <c r="K181" s="21">
        <v>423.50915559106699</v>
      </c>
      <c r="L181" s="21">
        <v>0</v>
      </c>
      <c r="M181" s="21">
        <v>15128.688421771343</v>
      </c>
      <c r="N181" s="21">
        <v>0</v>
      </c>
      <c r="O181" s="21">
        <v>15128.688421771352</v>
      </c>
      <c r="P181" s="22">
        <v>94.359685784141092</v>
      </c>
    </row>
    <row r="182" spans="1:16" x14ac:dyDescent="0.3">
      <c r="A182" s="8" t="s">
        <v>87</v>
      </c>
      <c r="B182" s="9" t="s">
        <v>20</v>
      </c>
      <c r="C182" s="9" t="s">
        <v>20</v>
      </c>
      <c r="D182" s="10">
        <v>25.729800000000001</v>
      </c>
      <c r="E182" s="11">
        <v>31710.616359208645</v>
      </c>
      <c r="F182" s="11">
        <v>5086.2890500509129</v>
      </c>
      <c r="G182" s="11">
        <v>11706.303197071098</v>
      </c>
      <c r="H182" s="11">
        <v>16792.592247122011</v>
      </c>
      <c r="I182" s="11">
        <v>48503.208606330663</v>
      </c>
      <c r="J182" s="11">
        <v>0</v>
      </c>
      <c r="K182" s="11">
        <v>1193.3190666841397</v>
      </c>
      <c r="L182" s="11">
        <v>8874.0277810165644</v>
      </c>
      <c r="M182" s="11">
        <v>58570.555454031368</v>
      </c>
      <c r="N182" s="11">
        <v>0</v>
      </c>
      <c r="O182" s="11">
        <v>58570.555454031368</v>
      </c>
      <c r="P182" s="12">
        <v>365.31251452648513</v>
      </c>
    </row>
    <row r="183" spans="1:16" x14ac:dyDescent="0.3">
      <c r="A183" s="13" t="s">
        <v>87</v>
      </c>
      <c r="B183" s="14" t="s">
        <v>88</v>
      </c>
      <c r="C183" s="14" t="s">
        <v>20</v>
      </c>
      <c r="D183" s="15">
        <v>24.729800000000001</v>
      </c>
      <c r="E183" s="16">
        <v>32320.79583333333</v>
      </c>
      <c r="F183" s="16">
        <v>5291.9635419615188</v>
      </c>
      <c r="G183" s="16">
        <v>12179.671489458062</v>
      </c>
      <c r="H183" s="16">
        <v>17471.635031419581</v>
      </c>
      <c r="I183" s="16">
        <v>49792.430864752911</v>
      </c>
      <c r="J183" s="16">
        <v>0</v>
      </c>
      <c r="K183" s="16">
        <v>1234.8523209118011</v>
      </c>
      <c r="L183" s="16">
        <v>9224.8606943849118</v>
      </c>
      <c r="M183" s="16">
        <v>60252.143880049625</v>
      </c>
      <c r="N183" s="16">
        <v>0</v>
      </c>
      <c r="O183" s="16">
        <v>60252.143880049625</v>
      </c>
      <c r="P183" s="17">
        <v>375.80081007952111</v>
      </c>
    </row>
    <row r="184" spans="1:16" x14ac:dyDescent="0.3">
      <c r="A184" s="18" t="s">
        <v>87</v>
      </c>
      <c r="B184" s="19" t="s">
        <v>88</v>
      </c>
      <c r="C184" s="19" t="s">
        <v>23</v>
      </c>
      <c r="D184" s="20">
        <v>8.8649000000000004</v>
      </c>
      <c r="E184" s="21">
        <v>32320.79583333333</v>
      </c>
      <c r="F184" s="21">
        <v>5190.5684215275978</v>
      </c>
      <c r="G184" s="21">
        <v>9797.7766246658157</v>
      </c>
      <c r="H184" s="21">
        <v>14988.345046193414</v>
      </c>
      <c r="I184" s="21">
        <v>47309.140879526742</v>
      </c>
      <c r="J184" s="21">
        <v>0</v>
      </c>
      <c r="K184" s="21">
        <v>1173.2667275094054</v>
      </c>
      <c r="L184" s="21">
        <v>8916.9488657514466</v>
      </c>
      <c r="M184" s="21">
        <v>57399.356472787593</v>
      </c>
      <c r="N184" s="21">
        <v>0</v>
      </c>
      <c r="O184" s="21">
        <v>57399.3564727876</v>
      </c>
      <c r="P184" s="22">
        <v>358.00758730610357</v>
      </c>
    </row>
    <row r="185" spans="1:16" x14ac:dyDescent="0.3">
      <c r="A185" s="18" t="s">
        <v>87</v>
      </c>
      <c r="B185" s="19" t="s">
        <v>88</v>
      </c>
      <c r="C185" s="19" t="s">
        <v>24</v>
      </c>
      <c r="D185" s="20">
        <v>15.8649</v>
      </c>
      <c r="E185" s="21">
        <v>32320.795833333334</v>
      </c>
      <c r="F185" s="21">
        <v>5348.6205396819387</v>
      </c>
      <c r="G185" s="21">
        <v>13510.613366614349</v>
      </c>
      <c r="H185" s="21">
        <v>18859.233906296286</v>
      </c>
      <c r="I185" s="21">
        <v>51180.029739629623</v>
      </c>
      <c r="J185" s="21">
        <v>0</v>
      </c>
      <c r="K185" s="21">
        <v>1269.2647739970962</v>
      </c>
      <c r="L185" s="21">
        <v>9396.9139420985957</v>
      </c>
      <c r="M185" s="21">
        <v>61846.208455725318</v>
      </c>
      <c r="N185" s="21">
        <v>0</v>
      </c>
      <c r="O185" s="21">
        <v>61846.208455725304</v>
      </c>
      <c r="P185" s="22">
        <v>385.74320748284981</v>
      </c>
    </row>
    <row r="186" spans="1:16" x14ac:dyDescent="0.3">
      <c r="A186" s="23" t="s">
        <v>25</v>
      </c>
      <c r="B186" s="24" t="s">
        <v>88</v>
      </c>
      <c r="C186" s="24"/>
      <c r="D186" s="25"/>
      <c r="E186" s="26">
        <f>E184/E185</f>
        <v>0.99999999999999989</v>
      </c>
      <c r="F186" s="26">
        <f t="shared" ref="F186:P186" si="31">F184/F185</f>
        <v>0.97044992872802682</v>
      </c>
      <c r="G186" s="26">
        <f t="shared" si="31"/>
        <v>0.725191104119432</v>
      </c>
      <c r="H186" s="26">
        <f t="shared" si="31"/>
        <v>0.79474835089613327</v>
      </c>
      <c r="I186" s="26">
        <f t="shared" si="31"/>
        <v>0.92436720182079957</v>
      </c>
      <c r="J186" s="26">
        <v>0</v>
      </c>
      <c r="K186" s="26">
        <f t="shared" si="31"/>
        <v>0.92436720182079957</v>
      </c>
      <c r="L186" s="26">
        <f t="shared" si="31"/>
        <v>0.94892311674826735</v>
      </c>
      <c r="M186" s="26">
        <f t="shared" si="31"/>
        <v>0.92809822794357466</v>
      </c>
      <c r="N186" s="26">
        <v>0</v>
      </c>
      <c r="O186" s="26">
        <f t="shared" si="31"/>
        <v>0.92809822794357499</v>
      </c>
      <c r="P186" s="27">
        <f t="shared" si="31"/>
        <v>0.92809822794357466</v>
      </c>
    </row>
    <row r="187" spans="1:16" x14ac:dyDescent="0.3">
      <c r="A187" s="8" t="s">
        <v>89</v>
      </c>
      <c r="B187" s="9" t="s">
        <v>20</v>
      </c>
      <c r="C187" s="9" t="s">
        <v>20</v>
      </c>
      <c r="D187" s="10">
        <v>43.5</v>
      </c>
      <c r="E187" s="11">
        <v>33774.016940061294</v>
      </c>
      <c r="F187" s="11">
        <v>311.39241379310334</v>
      </c>
      <c r="G187" s="11">
        <v>5491.7689655172417</v>
      </c>
      <c r="H187" s="11">
        <v>5803.1613793103452</v>
      </c>
      <c r="I187" s="11">
        <v>39577.17831937164</v>
      </c>
      <c r="J187" s="11">
        <v>0</v>
      </c>
      <c r="K187" s="11">
        <v>1179.3999008249157</v>
      </c>
      <c r="L187" s="11">
        <v>5981.4413793103467</v>
      </c>
      <c r="M187" s="11">
        <v>46738.019599506901</v>
      </c>
      <c r="N187" s="11">
        <v>0</v>
      </c>
      <c r="O187" s="11">
        <v>46738.019599506908</v>
      </c>
      <c r="P187" s="12">
        <v>291.51138027510069</v>
      </c>
    </row>
    <row r="188" spans="1:16" x14ac:dyDescent="0.3">
      <c r="A188" s="13" t="s">
        <v>89</v>
      </c>
      <c r="B188" s="14" t="s">
        <v>90</v>
      </c>
      <c r="C188" s="14" t="s">
        <v>20</v>
      </c>
      <c r="D188" s="15">
        <v>41.6892</v>
      </c>
      <c r="E188" s="16">
        <v>33868.766066183402</v>
      </c>
      <c r="F188" s="16">
        <v>324.91796436487141</v>
      </c>
      <c r="G188" s="16">
        <v>5507.6509023919862</v>
      </c>
      <c r="H188" s="16">
        <v>5832.5688667568575</v>
      </c>
      <c r="I188" s="16">
        <v>39701.334932940263</v>
      </c>
      <c r="J188" s="16">
        <v>0</v>
      </c>
      <c r="K188" s="16">
        <v>1183.099767868189</v>
      </c>
      <c r="L188" s="16">
        <v>5983.9008664114463</v>
      </c>
      <c r="M188" s="16">
        <v>46868.335567219896</v>
      </c>
      <c r="N188" s="16">
        <v>0</v>
      </c>
      <c r="O188" s="16">
        <v>46868.335567219903</v>
      </c>
      <c r="P188" s="17">
        <v>292.32417867660382</v>
      </c>
    </row>
    <row r="189" spans="1:16" x14ac:dyDescent="0.3">
      <c r="A189" s="18" t="s">
        <v>89</v>
      </c>
      <c r="B189" s="19" t="s">
        <v>90</v>
      </c>
      <c r="C189" s="19" t="s">
        <v>23</v>
      </c>
      <c r="D189" s="20">
        <v>28.6892</v>
      </c>
      <c r="E189" s="21">
        <v>33647.591188310107</v>
      </c>
      <c r="F189" s="21">
        <v>317.33370048659418</v>
      </c>
      <c r="G189" s="21">
        <v>4936.0247061612026</v>
      </c>
      <c r="H189" s="21">
        <v>5253.358406647797</v>
      </c>
      <c r="I189" s="21">
        <v>38900.949594957907</v>
      </c>
      <c r="J189" s="21">
        <v>0</v>
      </c>
      <c r="K189" s="21">
        <v>1159.248285061087</v>
      </c>
      <c r="L189" s="21">
        <v>5870.8813769641565</v>
      </c>
      <c r="M189" s="21">
        <v>45931.079256983154</v>
      </c>
      <c r="N189" s="21">
        <v>0</v>
      </c>
      <c r="O189" s="21">
        <v>45931.079256983161</v>
      </c>
      <c r="P189" s="22">
        <v>286.47838368978449</v>
      </c>
    </row>
    <row r="190" spans="1:16" x14ac:dyDescent="0.3">
      <c r="A190" s="18" t="s">
        <v>89</v>
      </c>
      <c r="B190" s="19" t="s">
        <v>90</v>
      </c>
      <c r="C190" s="19" t="s">
        <v>24</v>
      </c>
      <c r="D190" s="20">
        <v>13</v>
      </c>
      <c r="E190" s="21">
        <v>34356.868397435901</v>
      </c>
      <c r="F190" s="21">
        <v>341.65538461538449</v>
      </c>
      <c r="G190" s="21">
        <v>6769.1507692307696</v>
      </c>
      <c r="H190" s="21">
        <v>7110.8061538461543</v>
      </c>
      <c r="I190" s="21">
        <v>41467.674551282056</v>
      </c>
      <c r="J190" s="21">
        <v>0</v>
      </c>
      <c r="K190" s="21">
        <v>1235.7366879104588</v>
      </c>
      <c r="L190" s="21">
        <v>6233.3192307692307</v>
      </c>
      <c r="M190" s="21">
        <v>48936.730469961745</v>
      </c>
      <c r="N190" s="21">
        <v>0</v>
      </c>
      <c r="O190" s="21">
        <v>48936.730469961738</v>
      </c>
      <c r="P190" s="22">
        <v>305.22503879474669</v>
      </c>
    </row>
    <row r="191" spans="1:16" x14ac:dyDescent="0.3">
      <c r="A191" s="23" t="s">
        <v>25</v>
      </c>
      <c r="B191" s="24" t="s">
        <v>90</v>
      </c>
      <c r="C191" s="24"/>
      <c r="D191" s="25"/>
      <c r="E191" s="26">
        <f>E189/E190</f>
        <v>0.9793555919904875</v>
      </c>
      <c r="F191" s="26">
        <f t="shared" ref="F191:P191" si="32">F189/F190</f>
        <v>0.92881223237218924</v>
      </c>
      <c r="G191" s="26">
        <f t="shared" si="32"/>
        <v>0.72919408570391775</v>
      </c>
      <c r="H191" s="26">
        <f t="shared" si="32"/>
        <v>0.7387852084543628</v>
      </c>
      <c r="I191" s="26">
        <f t="shared" si="32"/>
        <v>0.93810299265395403</v>
      </c>
      <c r="J191" s="26">
        <v>0</v>
      </c>
      <c r="K191" s="26">
        <f t="shared" si="32"/>
        <v>0.93810299265395436</v>
      </c>
      <c r="L191" s="26">
        <f t="shared" si="32"/>
        <v>0.94185475821357101</v>
      </c>
      <c r="M191" s="26">
        <f t="shared" si="32"/>
        <v>0.93858087403645585</v>
      </c>
      <c r="N191" s="26">
        <v>0</v>
      </c>
      <c r="O191" s="26">
        <f t="shared" si="32"/>
        <v>0.93858087403645607</v>
      </c>
      <c r="P191" s="27">
        <f t="shared" si="32"/>
        <v>0.93858087403645585</v>
      </c>
    </row>
    <row r="192" spans="1:16" x14ac:dyDescent="0.3">
      <c r="A192" s="8" t="s">
        <v>91</v>
      </c>
      <c r="B192" s="9" t="s">
        <v>20</v>
      </c>
      <c r="C192" s="9" t="s">
        <v>20</v>
      </c>
      <c r="D192" s="10">
        <v>6</v>
      </c>
      <c r="E192" s="11">
        <v>35415.026666666672</v>
      </c>
      <c r="F192" s="11">
        <v>82.52833333333335</v>
      </c>
      <c r="G192" s="11">
        <v>9700.7766666666666</v>
      </c>
      <c r="H192" s="11">
        <v>9783.3050000000003</v>
      </c>
      <c r="I192" s="11">
        <v>45198.331666666672</v>
      </c>
      <c r="J192" s="11">
        <v>0</v>
      </c>
      <c r="K192" s="11">
        <v>1120.918657526998</v>
      </c>
      <c r="L192" s="11">
        <v>8381.0450000000001</v>
      </c>
      <c r="M192" s="11">
        <v>54700.29532419367</v>
      </c>
      <c r="N192" s="11">
        <v>0</v>
      </c>
      <c r="O192" s="11">
        <v>54700.295324193663</v>
      </c>
      <c r="P192" s="12">
        <v>341.1731761005031</v>
      </c>
    </row>
    <row r="193" spans="1:16" x14ac:dyDescent="0.3">
      <c r="A193" s="8" t="s">
        <v>92</v>
      </c>
      <c r="B193" s="9" t="s">
        <v>20</v>
      </c>
      <c r="C193" s="9" t="s">
        <v>20</v>
      </c>
      <c r="D193" s="10">
        <v>297.71620010849637</v>
      </c>
      <c r="E193" s="11">
        <v>47366.850541975487</v>
      </c>
      <c r="F193" s="11">
        <v>808.07144492750888</v>
      </c>
      <c r="G193" s="11">
        <v>11990.442974547845</v>
      </c>
      <c r="H193" s="11">
        <v>12798.514419475354</v>
      </c>
      <c r="I193" s="11">
        <v>60165.364961450847</v>
      </c>
      <c r="J193" s="11">
        <v>33.881923649220688</v>
      </c>
      <c r="K193" s="11">
        <v>1613.339767004145</v>
      </c>
      <c r="L193" s="11">
        <v>10848.372223596902</v>
      </c>
      <c r="M193" s="11">
        <v>72660.958875701108</v>
      </c>
      <c r="N193" s="11">
        <v>0</v>
      </c>
      <c r="O193" s="11">
        <v>72660.958875701021</v>
      </c>
      <c r="P193" s="12">
        <v>453.19627565459427</v>
      </c>
    </row>
    <row r="194" spans="1:16" x14ac:dyDescent="0.3">
      <c r="A194" s="13" t="s">
        <v>92</v>
      </c>
      <c r="B194" s="14" t="s">
        <v>93</v>
      </c>
      <c r="C194" s="14" t="s">
        <v>20</v>
      </c>
      <c r="D194" s="15">
        <v>186.90540010849639</v>
      </c>
      <c r="E194" s="16">
        <v>45580.563524296369</v>
      </c>
      <c r="F194" s="16">
        <v>797.9156830858235</v>
      </c>
      <c r="G194" s="16">
        <v>8910.5481651853715</v>
      </c>
      <c r="H194" s="16">
        <v>9708.4638482711944</v>
      </c>
      <c r="I194" s="16">
        <v>55289.027372567565</v>
      </c>
      <c r="J194" s="16">
        <v>14.038764662942645</v>
      </c>
      <c r="K194" s="16">
        <v>1482.1221269885646</v>
      </c>
      <c r="L194" s="16">
        <v>9912.9763480940401</v>
      </c>
      <c r="M194" s="16">
        <v>66698.164612313121</v>
      </c>
      <c r="N194" s="16">
        <v>0</v>
      </c>
      <c r="O194" s="16">
        <v>66698.164612313019</v>
      </c>
      <c r="P194" s="17">
        <v>416.00551744722208</v>
      </c>
    </row>
    <row r="195" spans="1:16" x14ac:dyDescent="0.3">
      <c r="A195" s="18" t="s">
        <v>92</v>
      </c>
      <c r="B195" s="19" t="s">
        <v>93</v>
      </c>
      <c r="C195" s="19" t="s">
        <v>23</v>
      </c>
      <c r="D195" s="20">
        <v>132.50000010849641</v>
      </c>
      <c r="E195" s="21">
        <v>45613.278204159535</v>
      </c>
      <c r="F195" s="21">
        <v>789.0699616180284</v>
      </c>
      <c r="G195" s="21">
        <v>9026.4332001559615</v>
      </c>
      <c r="H195" s="21">
        <v>9815.5031617739896</v>
      </c>
      <c r="I195" s="21">
        <v>55428.781365933522</v>
      </c>
      <c r="J195" s="21">
        <v>19.803176786473525</v>
      </c>
      <c r="K195" s="21">
        <v>1486.0220201359866</v>
      </c>
      <c r="L195" s="21">
        <v>9929.7172039942616</v>
      </c>
      <c r="M195" s="21">
        <v>66864.323766850241</v>
      </c>
      <c r="N195" s="21">
        <v>0</v>
      </c>
      <c r="O195" s="21">
        <v>66864.323766850124</v>
      </c>
      <c r="P195" s="22">
        <v>417.04187467629413</v>
      </c>
    </row>
    <row r="196" spans="1:16" x14ac:dyDescent="0.3">
      <c r="A196" s="18" t="s">
        <v>92</v>
      </c>
      <c r="B196" s="19" t="s">
        <v>93</v>
      </c>
      <c r="C196" s="19" t="s">
        <v>24</v>
      </c>
      <c r="D196" s="20">
        <v>54.4054</v>
      </c>
      <c r="E196" s="21">
        <v>45500.889538158583</v>
      </c>
      <c r="F196" s="21">
        <v>819.45873019957628</v>
      </c>
      <c r="G196" s="21">
        <v>8628.3194315270139</v>
      </c>
      <c r="H196" s="21">
        <v>9447.77816172659</v>
      </c>
      <c r="I196" s="21">
        <v>54948.667699885176</v>
      </c>
      <c r="J196" s="21">
        <v>0</v>
      </c>
      <c r="K196" s="21">
        <v>1472.6242491592202</v>
      </c>
      <c r="L196" s="21">
        <v>9872.205332558895</v>
      </c>
      <c r="M196" s="21">
        <v>66293.497281603297</v>
      </c>
      <c r="N196" s="21">
        <v>0</v>
      </c>
      <c r="O196" s="21">
        <v>66293.497281603326</v>
      </c>
      <c r="P196" s="22">
        <v>413.48155230838455</v>
      </c>
    </row>
    <row r="197" spans="1:16" x14ac:dyDescent="0.3">
      <c r="A197" s="23" t="s">
        <v>25</v>
      </c>
      <c r="B197" s="24" t="s">
        <v>93</v>
      </c>
      <c r="C197" s="24"/>
      <c r="D197" s="25"/>
      <c r="E197" s="26">
        <f>E195/E196</f>
        <v>1.002470032281604</v>
      </c>
      <c r="F197" s="26">
        <f t="shared" ref="F197:P197" si="33">F195/F196</f>
        <v>0.96291604755477211</v>
      </c>
      <c r="G197" s="26">
        <f t="shared" si="33"/>
        <v>1.0461403604477459</v>
      </c>
      <c r="H197" s="26">
        <f t="shared" si="33"/>
        <v>1.0389218495346422</v>
      </c>
      <c r="I197" s="26">
        <f t="shared" si="33"/>
        <v>1.0087374942131555</v>
      </c>
      <c r="J197" s="26">
        <v>0</v>
      </c>
      <c r="K197" s="26">
        <f t="shared" si="33"/>
        <v>1.0090978883339832</v>
      </c>
      <c r="L197" s="26">
        <f t="shared" si="33"/>
        <v>1.0058256356607262</v>
      </c>
      <c r="M197" s="26">
        <f t="shared" si="33"/>
        <v>1.0086105954377722</v>
      </c>
      <c r="N197" s="26">
        <v>0</v>
      </c>
      <c r="O197" s="26">
        <f t="shared" si="33"/>
        <v>1.0086105954377702</v>
      </c>
      <c r="P197" s="27">
        <f t="shared" si="33"/>
        <v>1.0086105954377722</v>
      </c>
    </row>
    <row r="198" spans="1:16" x14ac:dyDescent="0.3">
      <c r="A198" s="13" t="s">
        <v>92</v>
      </c>
      <c r="B198" s="14" t="s">
        <v>94</v>
      </c>
      <c r="C198" s="14" t="s">
        <v>20</v>
      </c>
      <c r="D198" s="15">
        <v>81</v>
      </c>
      <c r="E198" s="16">
        <v>51696.431471193406</v>
      </c>
      <c r="F198" s="16">
        <v>840.15086419753072</v>
      </c>
      <c r="G198" s="16">
        <v>19056.398888888885</v>
      </c>
      <c r="H198" s="16">
        <v>19896.549753086416</v>
      </c>
      <c r="I198" s="16">
        <v>71592.981224279822</v>
      </c>
      <c r="J198" s="16">
        <v>89.979612013565173</v>
      </c>
      <c r="K198" s="16">
        <v>1921.1032914502666</v>
      </c>
      <c r="L198" s="16">
        <v>13065.075506052473</v>
      </c>
      <c r="M198" s="16">
        <v>86669.13963379612</v>
      </c>
      <c r="N198" s="16">
        <v>0</v>
      </c>
      <c r="O198" s="16">
        <v>86669.13963379612</v>
      </c>
      <c r="P198" s="17">
        <v>540.56720285533652</v>
      </c>
    </row>
    <row r="199" spans="1:16" x14ac:dyDescent="0.3">
      <c r="A199" s="18" t="s">
        <v>92</v>
      </c>
      <c r="B199" s="19" t="s">
        <v>94</v>
      </c>
      <c r="C199" s="19" t="s">
        <v>23</v>
      </c>
      <c r="D199" s="20">
        <v>36</v>
      </c>
      <c r="E199" s="21">
        <v>51374.884421296287</v>
      </c>
      <c r="F199" s="21">
        <v>863.11194444444436</v>
      </c>
      <c r="G199" s="21">
        <v>18141.835833333331</v>
      </c>
      <c r="H199" s="21">
        <v>19004.947777777776</v>
      </c>
      <c r="I199" s="21">
        <v>70379.832199074066</v>
      </c>
      <c r="J199" s="21">
        <v>174.91915434653561</v>
      </c>
      <c r="K199" s="21">
        <v>1890.8672782372787</v>
      </c>
      <c r="L199" s="21">
        <v>12551.912041395837</v>
      </c>
      <c r="M199" s="21">
        <v>84997.530673053727</v>
      </c>
      <c r="N199" s="21">
        <v>0</v>
      </c>
      <c r="O199" s="21">
        <v>84997.530673053727</v>
      </c>
      <c r="P199" s="22">
        <v>530.14115058350728</v>
      </c>
    </row>
    <row r="200" spans="1:16" x14ac:dyDescent="0.3">
      <c r="A200" s="18" t="s">
        <v>92</v>
      </c>
      <c r="B200" s="19" t="s">
        <v>94</v>
      </c>
      <c r="C200" s="19" t="s">
        <v>24</v>
      </c>
      <c r="D200" s="20">
        <v>45</v>
      </c>
      <c r="E200" s="21">
        <v>51953.669111111099</v>
      </c>
      <c r="F200" s="21">
        <v>821.7819999999997</v>
      </c>
      <c r="G200" s="21">
        <v>19788.049333333332</v>
      </c>
      <c r="H200" s="21">
        <v>20609.831333333332</v>
      </c>
      <c r="I200" s="21">
        <v>72563.500444444435</v>
      </c>
      <c r="J200" s="21">
        <v>22.027978147188822</v>
      </c>
      <c r="K200" s="21">
        <v>1945.2921020206572</v>
      </c>
      <c r="L200" s="21">
        <v>13475.606277777781</v>
      </c>
      <c r="M200" s="21">
        <v>88006.426802390066</v>
      </c>
      <c r="N200" s="21">
        <v>0</v>
      </c>
      <c r="O200" s="21">
        <v>88006.426802390037</v>
      </c>
      <c r="P200" s="22">
        <v>548.9080446728002</v>
      </c>
    </row>
    <row r="201" spans="1:16" x14ac:dyDescent="0.3">
      <c r="A201" s="23" t="s">
        <v>25</v>
      </c>
      <c r="B201" s="24" t="s">
        <v>94</v>
      </c>
      <c r="C201" s="24"/>
      <c r="D201" s="25"/>
      <c r="E201" s="26">
        <f>E199/E200</f>
        <v>0.98885959933692091</v>
      </c>
      <c r="F201" s="26">
        <f t="shared" ref="F201:P201" si="34">F199/F200</f>
        <v>1.0502930758333044</v>
      </c>
      <c r="G201" s="26">
        <f t="shared" si="34"/>
        <v>0.9168076917401391</v>
      </c>
      <c r="H201" s="26">
        <f t="shared" si="34"/>
        <v>0.92213019458534351</v>
      </c>
      <c r="I201" s="26">
        <f t="shared" si="34"/>
        <v>0.96990679567557225</v>
      </c>
      <c r="J201" s="26">
        <f t="shared" si="34"/>
        <v>7.9407721025389941</v>
      </c>
      <c r="K201" s="26">
        <f t="shared" si="34"/>
        <v>0.97202228717895622</v>
      </c>
      <c r="L201" s="26">
        <f t="shared" si="34"/>
        <v>0.93145434666600646</v>
      </c>
      <c r="M201" s="26">
        <f t="shared" si="34"/>
        <v>0.96581049545287723</v>
      </c>
      <c r="N201" s="26">
        <v>0</v>
      </c>
      <c r="O201" s="26">
        <f t="shared" si="34"/>
        <v>0.96581049545287756</v>
      </c>
      <c r="P201" s="27">
        <f t="shared" si="34"/>
        <v>0.96581049545287734</v>
      </c>
    </row>
    <row r="202" spans="1:16" x14ac:dyDescent="0.3">
      <c r="A202" s="13" t="s">
        <v>92</v>
      </c>
      <c r="B202" s="14" t="s">
        <v>95</v>
      </c>
      <c r="C202" s="14" t="s">
        <v>20</v>
      </c>
      <c r="D202" s="15">
        <v>5</v>
      </c>
      <c r="E202" s="16">
        <v>46399.266166666668</v>
      </c>
      <c r="F202" s="16">
        <v>632.40600000000052</v>
      </c>
      <c r="G202" s="16">
        <v>16715.490000000002</v>
      </c>
      <c r="H202" s="16">
        <v>17347.896000000001</v>
      </c>
      <c r="I202" s="16">
        <v>63747.162166666676</v>
      </c>
      <c r="J202" s="16">
        <v>0</v>
      </c>
      <c r="K202" s="16">
        <v>1708.423893631815</v>
      </c>
      <c r="L202" s="16">
        <v>11657.398000000001</v>
      </c>
      <c r="M202" s="16">
        <v>77112.984060298491</v>
      </c>
      <c r="N202" s="16">
        <v>0</v>
      </c>
      <c r="O202" s="16">
        <v>77112.984060298491</v>
      </c>
      <c r="P202" s="17">
        <v>480.96416179316714</v>
      </c>
    </row>
    <row r="203" spans="1:16" x14ac:dyDescent="0.3">
      <c r="A203" s="13" t="s">
        <v>92</v>
      </c>
      <c r="B203" s="14" t="s">
        <v>96</v>
      </c>
      <c r="C203" s="14" t="s">
        <v>20</v>
      </c>
      <c r="D203" s="15">
        <v>7</v>
      </c>
      <c r="E203" s="16">
        <v>47096.306666666664</v>
      </c>
      <c r="F203" s="16">
        <v>846.48857142857139</v>
      </c>
      <c r="G203" s="16">
        <v>10340.632857142857</v>
      </c>
      <c r="H203" s="16">
        <v>11187.121428571429</v>
      </c>
      <c r="I203" s="16">
        <v>58283.428095238094</v>
      </c>
      <c r="J203" s="16">
        <v>0</v>
      </c>
      <c r="K203" s="16">
        <v>1561.9958250116911</v>
      </c>
      <c r="L203" s="16">
        <v>10371.01</v>
      </c>
      <c r="M203" s="16">
        <v>70216.433920249779</v>
      </c>
      <c r="N203" s="16">
        <v>0</v>
      </c>
      <c r="O203" s="16">
        <v>70216.433920249794</v>
      </c>
      <c r="P203" s="17">
        <v>437.9494412789233</v>
      </c>
    </row>
    <row r="204" spans="1:16" x14ac:dyDescent="0.3">
      <c r="A204" s="13" t="s">
        <v>92</v>
      </c>
      <c r="B204" s="14" t="s">
        <v>97</v>
      </c>
      <c r="C204" s="14" t="s">
        <v>20</v>
      </c>
      <c r="D204" s="15">
        <v>6</v>
      </c>
      <c r="E204" s="16">
        <v>46320.018333333333</v>
      </c>
      <c r="F204" s="16">
        <v>829.375</v>
      </c>
      <c r="G204" s="16">
        <v>11976.268333333333</v>
      </c>
      <c r="H204" s="16">
        <v>12805.643333333333</v>
      </c>
      <c r="I204" s="16">
        <v>59125.661666666667</v>
      </c>
      <c r="J204" s="16">
        <v>0</v>
      </c>
      <c r="K204" s="16">
        <v>1584.5676840332026</v>
      </c>
      <c r="L204" s="16">
        <v>10544.918333333333</v>
      </c>
      <c r="M204" s="16">
        <v>71255.147684033203</v>
      </c>
      <c r="N204" s="16">
        <v>0</v>
      </c>
      <c r="O204" s="16">
        <v>71255.147684033189</v>
      </c>
      <c r="P204" s="17">
        <v>444.42804019231085</v>
      </c>
    </row>
    <row r="205" spans="1:16" x14ac:dyDescent="0.3">
      <c r="A205" s="18" t="s">
        <v>92</v>
      </c>
      <c r="B205" s="19" t="s">
        <v>97</v>
      </c>
      <c r="C205" s="19" t="s">
        <v>23</v>
      </c>
      <c r="D205" s="20">
        <v>5</v>
      </c>
      <c r="E205" s="21">
        <v>46320.018333333333</v>
      </c>
      <c r="F205" s="21">
        <v>799.19599999999991</v>
      </c>
      <c r="G205" s="21">
        <v>12102.972</v>
      </c>
      <c r="H205" s="21">
        <v>12902.168</v>
      </c>
      <c r="I205" s="21">
        <v>59222.186333333339</v>
      </c>
      <c r="J205" s="21">
        <v>0</v>
      </c>
      <c r="K205" s="21">
        <v>1587.1545450204735</v>
      </c>
      <c r="L205" s="21">
        <v>10599.17</v>
      </c>
      <c r="M205" s="21">
        <v>71408.510878353816</v>
      </c>
      <c r="N205" s="21">
        <v>0</v>
      </c>
      <c r="O205" s="21">
        <v>71408.510878353802</v>
      </c>
      <c r="P205" s="22">
        <v>445.38458727844949</v>
      </c>
    </row>
    <row r="206" spans="1:16" x14ac:dyDescent="0.3">
      <c r="A206" s="8" t="s">
        <v>98</v>
      </c>
      <c r="B206" s="9" t="s">
        <v>20</v>
      </c>
      <c r="C206" s="9" t="s">
        <v>20</v>
      </c>
      <c r="D206" s="10">
        <v>95.963591515907666</v>
      </c>
      <c r="E206" s="11">
        <v>38914.294733279188</v>
      </c>
      <c r="F206" s="11">
        <v>70.531436903109338</v>
      </c>
      <c r="G206" s="11">
        <v>12768.011467623746</v>
      </c>
      <c r="H206" s="11">
        <v>12838.542904526856</v>
      </c>
      <c r="I206" s="11">
        <v>51752.837637806049</v>
      </c>
      <c r="J206" s="11">
        <v>1.3160273522250825</v>
      </c>
      <c r="K206" s="11">
        <v>1283.503047759142</v>
      </c>
      <c r="L206" s="11">
        <v>8649.5157668114152</v>
      </c>
      <c r="M206" s="11">
        <v>61687.172479728833</v>
      </c>
      <c r="N206" s="11">
        <v>0</v>
      </c>
      <c r="O206" s="11">
        <v>61687.172479728833</v>
      </c>
      <c r="P206" s="12">
        <v>384.75127848642694</v>
      </c>
    </row>
    <row r="207" spans="1:16" x14ac:dyDescent="0.3">
      <c r="A207" s="13" t="s">
        <v>98</v>
      </c>
      <c r="B207" s="14" t="s">
        <v>99</v>
      </c>
      <c r="C207" s="14" t="s">
        <v>20</v>
      </c>
      <c r="D207" s="15">
        <v>95.963591515907666</v>
      </c>
      <c r="E207" s="16">
        <v>38914.294733279188</v>
      </c>
      <c r="F207" s="16">
        <v>70.531436903109338</v>
      </c>
      <c r="G207" s="16">
        <v>12768.011467623746</v>
      </c>
      <c r="H207" s="16">
        <v>12838.542904526856</v>
      </c>
      <c r="I207" s="16">
        <v>51752.837637806049</v>
      </c>
      <c r="J207" s="16">
        <v>1.3160273522250825</v>
      </c>
      <c r="K207" s="16">
        <v>1283.503047759142</v>
      </c>
      <c r="L207" s="16">
        <v>8649.5157668114152</v>
      </c>
      <c r="M207" s="16">
        <v>61687.172479728833</v>
      </c>
      <c r="N207" s="16">
        <v>0</v>
      </c>
      <c r="O207" s="16">
        <v>61687.172479728833</v>
      </c>
      <c r="P207" s="17">
        <v>384.75127848642694</v>
      </c>
    </row>
    <row r="208" spans="1:16" x14ac:dyDescent="0.3">
      <c r="A208" s="18" t="s">
        <v>98</v>
      </c>
      <c r="B208" s="19" t="s">
        <v>99</v>
      </c>
      <c r="C208" s="19" t="s">
        <v>23</v>
      </c>
      <c r="D208" s="20">
        <v>86</v>
      </c>
      <c r="E208" s="21">
        <v>38951.274796511607</v>
      </c>
      <c r="F208" s="21">
        <v>62.215116279069754</v>
      </c>
      <c r="G208" s="21">
        <v>12696.881279069768</v>
      </c>
      <c r="H208" s="21">
        <v>12759.096395348839</v>
      </c>
      <c r="I208" s="21">
        <v>51710.371191860446</v>
      </c>
      <c r="J208" s="21">
        <v>1.4684966424731321</v>
      </c>
      <c r="K208" s="21">
        <v>1282.45366110795</v>
      </c>
      <c r="L208" s="21">
        <v>8649.7963953488397</v>
      </c>
      <c r="M208" s="21">
        <v>61644.089744959711</v>
      </c>
      <c r="N208" s="21">
        <v>0</v>
      </c>
      <c r="O208" s="21">
        <v>61644.089744959718</v>
      </c>
      <c r="P208" s="22">
        <v>384.48256561441843</v>
      </c>
    </row>
    <row r="209" spans="1:16" x14ac:dyDescent="0.3">
      <c r="A209" s="18" t="s">
        <v>98</v>
      </c>
      <c r="B209" s="19" t="s">
        <v>99</v>
      </c>
      <c r="C209" s="19" t="s">
        <v>24</v>
      </c>
      <c r="D209" s="20">
        <v>9.9635915159076731</v>
      </c>
      <c r="E209" s="21">
        <v>38595.104064642204</v>
      </c>
      <c r="F209" s="21">
        <v>142.31314057146258</v>
      </c>
      <c r="G209" s="21">
        <v>13381.966406048843</v>
      </c>
      <c r="H209" s="21">
        <v>13524.279546620306</v>
      </c>
      <c r="I209" s="21">
        <v>52119.383611262507</v>
      </c>
      <c r="J209" s="21">
        <v>0</v>
      </c>
      <c r="K209" s="21">
        <v>1292.5607506826707</v>
      </c>
      <c r="L209" s="21">
        <v>8647.0935424377913</v>
      </c>
      <c r="M209" s="21">
        <v>62059.037904382967</v>
      </c>
      <c r="N209" s="21">
        <v>0</v>
      </c>
      <c r="O209" s="21">
        <v>62059.037904382967</v>
      </c>
      <c r="P209" s="22">
        <v>387.07065367918023</v>
      </c>
    </row>
    <row r="210" spans="1:16" x14ac:dyDescent="0.3">
      <c r="A210" s="23" t="s">
        <v>25</v>
      </c>
      <c r="B210" s="24" t="s">
        <v>99</v>
      </c>
      <c r="C210" s="24"/>
      <c r="D210" s="25"/>
      <c r="E210" s="26">
        <f>E208/E209</f>
        <v>1.0092283915408768</v>
      </c>
      <c r="F210" s="26">
        <f t="shared" ref="F210:P210" si="35">F208/F209</f>
        <v>0.4371705664652128</v>
      </c>
      <c r="G210" s="26">
        <f t="shared" si="35"/>
        <v>0.94880534697281815</v>
      </c>
      <c r="H210" s="26">
        <f t="shared" si="35"/>
        <v>0.94342152211260044</v>
      </c>
      <c r="I210" s="26">
        <f t="shared" si="35"/>
        <v>0.99215239338874917</v>
      </c>
      <c r="J210" s="26">
        <v>0</v>
      </c>
      <c r="K210" s="26">
        <f t="shared" si="35"/>
        <v>0.9921805690220884</v>
      </c>
      <c r="L210" s="26">
        <f t="shared" si="35"/>
        <v>1.00031257357143</v>
      </c>
      <c r="M210" s="26">
        <f t="shared" si="35"/>
        <v>0.99331365465151777</v>
      </c>
      <c r="N210" s="26">
        <v>0</v>
      </c>
      <c r="O210" s="26">
        <f t="shared" si="35"/>
        <v>0.99331365465151789</v>
      </c>
      <c r="P210" s="27">
        <f t="shared" si="35"/>
        <v>0.99331365465151766</v>
      </c>
    </row>
    <row r="211" spans="1:16" x14ac:dyDescent="0.3">
      <c r="A211" s="8" t="s">
        <v>100</v>
      </c>
      <c r="B211" s="9" t="s">
        <v>20</v>
      </c>
      <c r="C211" s="9" t="s">
        <v>20</v>
      </c>
      <c r="D211" s="10">
        <v>4396.4345889961569</v>
      </c>
      <c r="E211" s="11">
        <v>33837.928444430763</v>
      </c>
      <c r="F211" s="11">
        <v>6731.8792337941741</v>
      </c>
      <c r="G211" s="11">
        <v>4113.411448271966</v>
      </c>
      <c r="H211" s="11">
        <v>10845.290682066141</v>
      </c>
      <c r="I211" s="11">
        <v>44683.219126496908</v>
      </c>
      <c r="J211" s="11">
        <v>35.012995317458383</v>
      </c>
      <c r="K211" s="11">
        <v>1198.4586700975815</v>
      </c>
      <c r="L211" s="11">
        <v>7965.3994650381264</v>
      </c>
      <c r="M211" s="11">
        <v>53882.090256950083</v>
      </c>
      <c r="N211" s="11">
        <v>0.37634387986627055</v>
      </c>
      <c r="O211" s="11">
        <v>53882.466600829925</v>
      </c>
      <c r="P211" s="12">
        <v>336.06991989615216</v>
      </c>
    </row>
    <row r="212" spans="1:16" x14ac:dyDescent="0.3">
      <c r="A212" s="13" t="s">
        <v>100</v>
      </c>
      <c r="B212" s="14" t="s">
        <v>101</v>
      </c>
      <c r="C212" s="14" t="s">
        <v>20</v>
      </c>
      <c r="D212" s="15">
        <v>246.13125544468397</v>
      </c>
      <c r="E212" s="16">
        <v>31903.6868609107</v>
      </c>
      <c r="F212" s="16">
        <v>7330.2611516784009</v>
      </c>
      <c r="G212" s="16">
        <v>3422.2186389054673</v>
      </c>
      <c r="H212" s="16">
        <v>10752.479790583868</v>
      </c>
      <c r="I212" s="16">
        <v>42656.166651494568</v>
      </c>
      <c r="J212" s="16">
        <v>4.1079234538121057</v>
      </c>
      <c r="K212" s="16">
        <v>1143.2953235186578</v>
      </c>
      <c r="L212" s="16">
        <v>7653.094784351053</v>
      </c>
      <c r="M212" s="16">
        <v>51456.664682818089</v>
      </c>
      <c r="N212" s="16">
        <v>0</v>
      </c>
      <c r="O212" s="16">
        <v>51456.664682818009</v>
      </c>
      <c r="P212" s="17">
        <v>320.94221095751317</v>
      </c>
    </row>
    <row r="213" spans="1:16" x14ac:dyDescent="0.3">
      <c r="A213" s="18" t="s">
        <v>100</v>
      </c>
      <c r="B213" s="19" t="s">
        <v>101</v>
      </c>
      <c r="C213" s="19" t="s">
        <v>23</v>
      </c>
      <c r="D213" s="20">
        <v>204.13125544468397</v>
      </c>
      <c r="E213" s="21">
        <v>31908.248818638447</v>
      </c>
      <c r="F213" s="21">
        <v>7422.7028423415268</v>
      </c>
      <c r="G213" s="21">
        <v>3472.0062268566116</v>
      </c>
      <c r="H213" s="21">
        <v>10894.709069198139</v>
      </c>
      <c r="I213" s="21">
        <v>42802.957887836586</v>
      </c>
      <c r="J213" s="21">
        <v>4.9531285875593074</v>
      </c>
      <c r="K213" s="21">
        <v>1147.25198002877</v>
      </c>
      <c r="L213" s="21">
        <v>7692.163328388423</v>
      </c>
      <c r="M213" s="21">
        <v>51647.326324841335</v>
      </c>
      <c r="N213" s="21">
        <v>0</v>
      </c>
      <c r="O213" s="21">
        <v>51647.326324841233</v>
      </c>
      <c r="P213" s="22">
        <v>322.1313935311004</v>
      </c>
    </row>
    <row r="214" spans="1:16" x14ac:dyDescent="0.3">
      <c r="A214" s="18" t="s">
        <v>100</v>
      </c>
      <c r="B214" s="19" t="s">
        <v>101</v>
      </c>
      <c r="C214" s="19" t="s">
        <v>24</v>
      </c>
      <c r="D214" s="20">
        <v>42</v>
      </c>
      <c r="E214" s="21">
        <v>31881.514523809499</v>
      </c>
      <c r="F214" s="21">
        <v>6880.9697619047611</v>
      </c>
      <c r="G214" s="21">
        <v>3180.2376190476193</v>
      </c>
      <c r="H214" s="21">
        <v>10061.207380952381</v>
      </c>
      <c r="I214" s="21">
        <v>41942.721904761878</v>
      </c>
      <c r="J214" s="21">
        <v>0</v>
      </c>
      <c r="K214" s="21">
        <v>1124.0649125478806</v>
      </c>
      <c r="L214" s="21">
        <v>7463.2111904761887</v>
      </c>
      <c r="M214" s="21">
        <v>50529.998007785951</v>
      </c>
      <c r="N214" s="21">
        <v>0</v>
      </c>
      <c r="O214" s="21">
        <v>50529.99800778598</v>
      </c>
      <c r="P214" s="22">
        <v>315.16246496467255</v>
      </c>
    </row>
    <row r="215" spans="1:16" x14ac:dyDescent="0.3">
      <c r="A215" s="23" t="s">
        <v>25</v>
      </c>
      <c r="B215" s="24" t="s">
        <v>101</v>
      </c>
      <c r="C215" s="24"/>
      <c r="D215" s="25"/>
      <c r="E215" s="26">
        <f>E213/E214</f>
        <v>1.0008385515941842</v>
      </c>
      <c r="F215" s="26">
        <f t="shared" ref="F215:P215" si="36">F213/F214</f>
        <v>1.0787291761454865</v>
      </c>
      <c r="G215" s="26">
        <f t="shared" si="36"/>
        <v>1.0917442791260257</v>
      </c>
      <c r="H215" s="26">
        <f t="shared" si="36"/>
        <v>1.0828431078583791</v>
      </c>
      <c r="I215" s="26">
        <f t="shared" si="36"/>
        <v>1.0205097796234595</v>
      </c>
      <c r="J215" s="26">
        <v>0</v>
      </c>
      <c r="K215" s="26">
        <f t="shared" si="36"/>
        <v>1.0206278723070648</v>
      </c>
      <c r="L215" s="26">
        <f t="shared" si="36"/>
        <v>1.0306774298715278</v>
      </c>
      <c r="M215" s="26">
        <f t="shared" si="36"/>
        <v>1.0221121781339317</v>
      </c>
      <c r="N215" s="26">
        <v>0</v>
      </c>
      <c r="O215" s="26">
        <f t="shared" si="36"/>
        <v>1.0221121781339293</v>
      </c>
      <c r="P215" s="27">
        <f t="shared" si="36"/>
        <v>1.0221121781339317</v>
      </c>
    </row>
    <row r="216" spans="1:16" x14ac:dyDescent="0.3">
      <c r="A216" s="13" t="s">
        <v>100</v>
      </c>
      <c r="B216" s="14" t="s">
        <v>102</v>
      </c>
      <c r="C216" s="14" t="s">
        <v>20</v>
      </c>
      <c r="D216" s="15">
        <v>25.486491818839902</v>
      </c>
      <c r="E216" s="16">
        <v>43218.967603507466</v>
      </c>
      <c r="F216" s="16">
        <v>1010.9284629340084</v>
      </c>
      <c r="G216" s="16">
        <v>3620.1855734336909</v>
      </c>
      <c r="H216" s="16">
        <v>4631.1140363676996</v>
      </c>
      <c r="I216" s="16">
        <v>47850.08163987517</v>
      </c>
      <c r="J216" s="16">
        <v>0</v>
      </c>
      <c r="K216" s="16">
        <v>1282.3821485898522</v>
      </c>
      <c r="L216" s="16">
        <v>8821.5663656561665</v>
      </c>
      <c r="M216" s="16">
        <v>57954.030154121188</v>
      </c>
      <c r="N216" s="16">
        <v>0</v>
      </c>
      <c r="O216" s="16">
        <v>57954.030154121203</v>
      </c>
      <c r="P216" s="17">
        <v>361.46716244072343</v>
      </c>
    </row>
    <row r="217" spans="1:16" x14ac:dyDescent="0.3">
      <c r="A217" s="18" t="s">
        <v>100</v>
      </c>
      <c r="B217" s="19" t="s">
        <v>102</v>
      </c>
      <c r="C217" s="19" t="s">
        <v>23</v>
      </c>
      <c r="D217" s="20">
        <v>20.675691818839901</v>
      </c>
      <c r="E217" s="21">
        <v>43217.552068670579</v>
      </c>
      <c r="F217" s="21">
        <v>981.7025799110055</v>
      </c>
      <c r="G217" s="21">
        <v>3651.8729656822934</v>
      </c>
      <c r="H217" s="21">
        <v>4633.5755455932986</v>
      </c>
      <c r="I217" s="21">
        <v>47851.127614263874</v>
      </c>
      <c r="J217" s="21">
        <v>0</v>
      </c>
      <c r="K217" s="21">
        <v>1282.4101807026095</v>
      </c>
      <c r="L217" s="21">
        <v>8818.3394589733871</v>
      </c>
      <c r="M217" s="21">
        <v>57951.877253939871</v>
      </c>
      <c r="N217" s="21">
        <v>0</v>
      </c>
      <c r="O217" s="21">
        <v>57951.877253939892</v>
      </c>
      <c r="P217" s="22">
        <v>361.45373450969794</v>
      </c>
    </row>
    <row r="218" spans="1:16" x14ac:dyDescent="0.3">
      <c r="A218" s="13" t="s">
        <v>100</v>
      </c>
      <c r="B218" s="14" t="s">
        <v>103</v>
      </c>
      <c r="C218" s="14" t="s">
        <v>20</v>
      </c>
      <c r="D218" s="15">
        <v>3855.8670194063407</v>
      </c>
      <c r="E218" s="16">
        <v>33423.221845807886</v>
      </c>
      <c r="F218" s="16">
        <v>6998.3145104812957</v>
      </c>
      <c r="G218" s="16">
        <v>4118.6690697649465</v>
      </c>
      <c r="H218" s="16">
        <v>11116.983580246242</v>
      </c>
      <c r="I218" s="16">
        <v>44540.205426054126</v>
      </c>
      <c r="J218" s="16">
        <v>39.598732305012732</v>
      </c>
      <c r="K218" s="16">
        <v>1194.7502147848836</v>
      </c>
      <c r="L218" s="16">
        <v>7926.4654393860919</v>
      </c>
      <c r="M218" s="16">
        <v>53701.019812530118</v>
      </c>
      <c r="N218" s="16">
        <v>0.4291048530651424</v>
      </c>
      <c r="O218" s="16">
        <v>53701.448917383161</v>
      </c>
      <c r="P218" s="17">
        <v>334.94055892552933</v>
      </c>
    </row>
    <row r="219" spans="1:16" x14ac:dyDescent="0.3">
      <c r="A219" s="18" t="s">
        <v>100</v>
      </c>
      <c r="B219" s="19" t="s">
        <v>103</v>
      </c>
      <c r="C219" s="19" t="s">
        <v>23</v>
      </c>
      <c r="D219" s="20">
        <v>2354.7589188018469</v>
      </c>
      <c r="E219" s="21">
        <v>33411.798962958972</v>
      </c>
      <c r="F219" s="21">
        <v>7131.3442690090524</v>
      </c>
      <c r="G219" s="21">
        <v>4174.52256002374</v>
      </c>
      <c r="H219" s="21">
        <v>11305.866829032791</v>
      </c>
      <c r="I219" s="21">
        <v>44717.665791991763</v>
      </c>
      <c r="J219" s="21">
        <v>32.585664068108812</v>
      </c>
      <c r="K219" s="21">
        <v>1199.3067022133537</v>
      </c>
      <c r="L219" s="21">
        <v>7979.2430660804648</v>
      </c>
      <c r="M219" s="21">
        <v>53928.801224353694</v>
      </c>
      <c r="N219" s="21">
        <v>0</v>
      </c>
      <c r="O219" s="21">
        <v>53928.80122435368</v>
      </c>
      <c r="P219" s="22">
        <v>336.36126254820488</v>
      </c>
    </row>
    <row r="220" spans="1:16" x14ac:dyDescent="0.3">
      <c r="A220" s="18" t="s">
        <v>100</v>
      </c>
      <c r="B220" s="19" t="s">
        <v>103</v>
      </c>
      <c r="C220" s="19" t="s">
        <v>24</v>
      </c>
      <c r="D220" s="20">
        <v>1501.108100604494</v>
      </c>
      <c r="E220" s="21">
        <v>33441.140698724666</v>
      </c>
      <c r="F220" s="21">
        <v>6789.6333300698716</v>
      </c>
      <c r="G220" s="21">
        <v>4031.0527919764636</v>
      </c>
      <c r="H220" s="21">
        <v>10820.686122046336</v>
      </c>
      <c r="I220" s="21">
        <v>44261.826820770999</v>
      </c>
      <c r="J220" s="21">
        <v>50.599995286916062</v>
      </c>
      <c r="K220" s="21">
        <v>1187.6025420714541</v>
      </c>
      <c r="L220" s="21">
        <v>7843.6742086134891</v>
      </c>
      <c r="M220" s="21">
        <v>53343.703566742857</v>
      </c>
      <c r="N220" s="21">
        <v>1.1022332436516684</v>
      </c>
      <c r="O220" s="21">
        <v>53344.805799986469</v>
      </c>
      <c r="P220" s="22">
        <v>332.71192893870676</v>
      </c>
    </row>
    <row r="221" spans="1:16" x14ac:dyDescent="0.3">
      <c r="A221" s="23" t="s">
        <v>25</v>
      </c>
      <c r="B221" s="24" t="s">
        <v>103</v>
      </c>
      <c r="C221" s="24"/>
      <c r="D221" s="25"/>
      <c r="E221" s="26">
        <f>E219/E220</f>
        <v>0.99912258567881884</v>
      </c>
      <c r="F221" s="26">
        <f t="shared" ref="F221:P221" si="37">F219/F220</f>
        <v>1.0503283347313932</v>
      </c>
      <c r="G221" s="26">
        <f t="shared" si="37"/>
        <v>1.0355911409378817</v>
      </c>
      <c r="H221" s="26">
        <f t="shared" si="37"/>
        <v>1.0448382571598613</v>
      </c>
      <c r="I221" s="26">
        <f t="shared" si="37"/>
        <v>1.010298693116906</v>
      </c>
      <c r="J221" s="26">
        <f t="shared" si="37"/>
        <v>0.6439855158748341</v>
      </c>
      <c r="K221" s="26">
        <f t="shared" si="37"/>
        <v>1.0098552838405725</v>
      </c>
      <c r="L221" s="26">
        <f t="shared" si="37"/>
        <v>1.0172838460473157</v>
      </c>
      <c r="M221" s="26">
        <f t="shared" si="37"/>
        <v>1.0109684483545236</v>
      </c>
      <c r="N221" s="26">
        <f t="shared" si="37"/>
        <v>0</v>
      </c>
      <c r="O221" s="26">
        <f t="shared" si="37"/>
        <v>1.0109475592910933</v>
      </c>
      <c r="P221" s="27">
        <f t="shared" si="37"/>
        <v>1.0109684483545236</v>
      </c>
    </row>
    <row r="222" spans="1:16" x14ac:dyDescent="0.3">
      <c r="A222" s="13" t="s">
        <v>100</v>
      </c>
      <c r="B222" s="14" t="s">
        <v>104</v>
      </c>
      <c r="C222" s="14" t="s">
        <v>20</v>
      </c>
      <c r="D222" s="15">
        <v>52.290135789723578</v>
      </c>
      <c r="E222" s="16">
        <v>41556.466972247799</v>
      </c>
      <c r="F222" s="16">
        <v>2616.3540777587104</v>
      </c>
      <c r="G222" s="16">
        <v>5409.6902929747666</v>
      </c>
      <c r="H222" s="16">
        <v>8026.0443707334771</v>
      </c>
      <c r="I222" s="16">
        <v>49582.511342981277</v>
      </c>
      <c r="J222" s="16">
        <v>4.4713866649397245</v>
      </c>
      <c r="K222" s="16">
        <v>1328.9310963670382</v>
      </c>
      <c r="L222" s="16">
        <v>9408.7153676928156</v>
      </c>
      <c r="M222" s="16">
        <v>60324.629193706067</v>
      </c>
      <c r="N222" s="16">
        <v>0</v>
      </c>
      <c r="O222" s="16">
        <v>60324.629193706074</v>
      </c>
      <c r="P222" s="17">
        <v>376.25291083207173</v>
      </c>
    </row>
    <row r="223" spans="1:16" x14ac:dyDescent="0.3">
      <c r="A223" s="18" t="s">
        <v>100</v>
      </c>
      <c r="B223" s="19" t="s">
        <v>104</v>
      </c>
      <c r="C223" s="19" t="s">
        <v>23</v>
      </c>
      <c r="D223" s="20">
        <v>42.293117698101312</v>
      </c>
      <c r="E223" s="21">
        <v>41556.467693022227</v>
      </c>
      <c r="F223" s="21">
        <v>2490.4943341343846</v>
      </c>
      <c r="G223" s="21">
        <v>5323.2564127119731</v>
      </c>
      <c r="H223" s="21">
        <v>7813.7507468463573</v>
      </c>
      <c r="I223" s="21">
        <v>49370.218439868579</v>
      </c>
      <c r="J223" s="21">
        <v>0</v>
      </c>
      <c r="K223" s="21">
        <v>1323.1218135792958</v>
      </c>
      <c r="L223" s="21">
        <v>9582.1390934519404</v>
      </c>
      <c r="M223" s="21">
        <v>60275.47934689981</v>
      </c>
      <c r="N223" s="21">
        <v>0</v>
      </c>
      <c r="O223" s="21">
        <v>60275.479346899825</v>
      </c>
      <c r="P223" s="22">
        <v>375.9463565577235</v>
      </c>
    </row>
    <row r="224" spans="1:16" x14ac:dyDescent="0.3">
      <c r="A224" s="18" t="s">
        <v>100</v>
      </c>
      <c r="B224" s="19" t="s">
        <v>104</v>
      </c>
      <c r="C224" s="19" t="s">
        <v>24</v>
      </c>
      <c r="D224" s="20">
        <v>9.9970180916222624</v>
      </c>
      <c r="E224" s="21">
        <v>41556.463922958763</v>
      </c>
      <c r="F224" s="21">
        <v>3148.8129471707098</v>
      </c>
      <c r="G224" s="21">
        <v>5775.3551579930036</v>
      </c>
      <c r="H224" s="21">
        <v>8924.1681051637133</v>
      </c>
      <c r="I224" s="21">
        <v>50480.632028122476</v>
      </c>
      <c r="J224" s="21">
        <v>23.387915649967191</v>
      </c>
      <c r="K224" s="21">
        <v>1353.5076929513182</v>
      </c>
      <c r="L224" s="21">
        <v>8675.0335859902807</v>
      </c>
      <c r="M224" s="21">
        <v>60532.561222714037</v>
      </c>
      <c r="N224" s="21">
        <v>0</v>
      </c>
      <c r="O224" s="21">
        <v>60532.561222714045</v>
      </c>
      <c r="P224" s="22">
        <v>377.54981115645251</v>
      </c>
    </row>
    <row r="225" spans="1:16" x14ac:dyDescent="0.3">
      <c r="A225" s="23" t="s">
        <v>25</v>
      </c>
      <c r="B225" s="24" t="s">
        <v>104</v>
      </c>
      <c r="C225" s="24"/>
      <c r="D225" s="25"/>
      <c r="E225" s="26">
        <f>E223/E224</f>
        <v>1.0000000907214692</v>
      </c>
      <c r="F225" s="26">
        <f t="shared" ref="F225:P225" si="38">F223/F224</f>
        <v>0.79093117816736569</v>
      </c>
      <c r="G225" s="26">
        <f t="shared" si="38"/>
        <v>0.9217193171825403</v>
      </c>
      <c r="H225" s="26">
        <f t="shared" si="38"/>
        <v>0.87557189138169134</v>
      </c>
      <c r="I225" s="26">
        <f t="shared" si="38"/>
        <v>0.97800317579947704</v>
      </c>
      <c r="J225" s="26">
        <f t="shared" si="38"/>
        <v>0</v>
      </c>
      <c r="K225" s="26">
        <f t="shared" si="38"/>
        <v>0.97755027213346224</v>
      </c>
      <c r="L225" s="26">
        <f t="shared" si="38"/>
        <v>1.1045650715320097</v>
      </c>
      <c r="M225" s="26">
        <f t="shared" si="38"/>
        <v>0.99575299854125843</v>
      </c>
      <c r="N225" s="26">
        <v>0</v>
      </c>
      <c r="O225" s="26">
        <f t="shared" si="38"/>
        <v>0.99575299854125865</v>
      </c>
      <c r="P225" s="27">
        <f t="shared" si="38"/>
        <v>0.99575299854125854</v>
      </c>
    </row>
    <row r="226" spans="1:16" x14ac:dyDescent="0.3">
      <c r="A226" s="13" t="s">
        <v>100</v>
      </c>
      <c r="B226" s="14" t="s">
        <v>105</v>
      </c>
      <c r="C226" s="14" t="s">
        <v>20</v>
      </c>
      <c r="D226" s="15">
        <v>146.06775140347889</v>
      </c>
      <c r="E226" s="16">
        <v>43222.550979038126</v>
      </c>
      <c r="F226" s="16">
        <v>1134.205931207716</v>
      </c>
      <c r="G226" s="16">
        <v>3655.0694788561254</v>
      </c>
      <c r="H226" s="16">
        <v>4789.2754100638413</v>
      </c>
      <c r="I226" s="16">
        <v>48011.826389101967</v>
      </c>
      <c r="J226" s="16">
        <v>0</v>
      </c>
      <c r="K226" s="16">
        <v>1286.7169077360879</v>
      </c>
      <c r="L226" s="16">
        <v>8685.9445684901202</v>
      </c>
      <c r="M226" s="16">
        <v>57984.487865328178</v>
      </c>
      <c r="N226" s="16">
        <v>0</v>
      </c>
      <c r="O226" s="16">
        <v>57984.487865328192</v>
      </c>
      <c r="P226" s="17">
        <v>361.65713132494341</v>
      </c>
    </row>
    <row r="227" spans="1:16" x14ac:dyDescent="0.3">
      <c r="A227" s="18" t="s">
        <v>100</v>
      </c>
      <c r="B227" s="19" t="s">
        <v>105</v>
      </c>
      <c r="C227" s="19" t="s">
        <v>23</v>
      </c>
      <c r="D227" s="20">
        <v>120.17585140347889</v>
      </c>
      <c r="E227" s="21">
        <v>43222.013257246785</v>
      </c>
      <c r="F227" s="21">
        <v>1107.5654421878874</v>
      </c>
      <c r="G227" s="21">
        <v>3426.5025393286232</v>
      </c>
      <c r="H227" s="21">
        <v>4534.0679815165104</v>
      </c>
      <c r="I227" s="21">
        <v>47756.08123876329</v>
      </c>
      <c r="J227" s="21">
        <v>0</v>
      </c>
      <c r="K227" s="21">
        <v>1279.8629379173731</v>
      </c>
      <c r="L227" s="21">
        <v>8667.0748721191158</v>
      </c>
      <c r="M227" s="21">
        <v>57703.019048799775</v>
      </c>
      <c r="N227" s="21">
        <v>0</v>
      </c>
      <c r="O227" s="21">
        <v>57703.019048799819</v>
      </c>
      <c r="P227" s="22">
        <v>359.90157206261944</v>
      </c>
    </row>
    <row r="228" spans="1:16" x14ac:dyDescent="0.3">
      <c r="A228" s="18" t="s">
        <v>100</v>
      </c>
      <c r="B228" s="19" t="s">
        <v>105</v>
      </c>
      <c r="C228" s="19" t="s">
        <v>24</v>
      </c>
      <c r="D228" s="20">
        <v>25.8919</v>
      </c>
      <c r="E228" s="21">
        <v>43225.046785606683</v>
      </c>
      <c r="F228" s="21">
        <v>1257.8563179990656</v>
      </c>
      <c r="G228" s="21">
        <v>4715.9505482409559</v>
      </c>
      <c r="H228" s="21">
        <v>5973.8068662400219</v>
      </c>
      <c r="I228" s="21">
        <v>49198.853651846708</v>
      </c>
      <c r="J228" s="21">
        <v>0</v>
      </c>
      <c r="K228" s="21">
        <v>1318.5292374012654</v>
      </c>
      <c r="L228" s="21">
        <v>8773.5272421104655</v>
      </c>
      <c r="M228" s="21">
        <v>59290.91013135844</v>
      </c>
      <c r="N228" s="21">
        <v>0</v>
      </c>
      <c r="O228" s="21">
        <v>59290.91013135844</v>
      </c>
      <c r="P228" s="22">
        <v>369.80546455035511</v>
      </c>
    </row>
    <row r="229" spans="1:16" x14ac:dyDescent="0.3">
      <c r="A229" s="23" t="s">
        <v>25</v>
      </c>
      <c r="B229" s="24" t="s">
        <v>105</v>
      </c>
      <c r="C229" s="24"/>
      <c r="D229" s="25"/>
      <c r="E229" s="26">
        <f>E227/E228</f>
        <v>0.9999298201254716</v>
      </c>
      <c r="F229" s="26">
        <f t="shared" ref="F229:P229" si="39">F227/F228</f>
        <v>0.88051824865796013</v>
      </c>
      <c r="G229" s="26">
        <f t="shared" si="39"/>
        <v>0.72657728368392338</v>
      </c>
      <c r="H229" s="26">
        <f t="shared" si="39"/>
        <v>0.75899139075620992</v>
      </c>
      <c r="I229" s="26">
        <f t="shared" si="39"/>
        <v>0.97067467418462372</v>
      </c>
      <c r="J229" s="26">
        <v>0</v>
      </c>
      <c r="K229" s="26">
        <f t="shared" si="39"/>
        <v>0.97067467418462328</v>
      </c>
      <c r="L229" s="26">
        <f t="shared" si="39"/>
        <v>0.98786663937391017</v>
      </c>
      <c r="M229" s="26">
        <f t="shared" si="39"/>
        <v>0.97321864213180898</v>
      </c>
      <c r="N229" s="26">
        <v>0</v>
      </c>
      <c r="O229" s="26">
        <f t="shared" si="39"/>
        <v>0.97321864213180964</v>
      </c>
      <c r="P229" s="27">
        <f t="shared" si="39"/>
        <v>0.97321864213180898</v>
      </c>
    </row>
    <row r="230" spans="1:16" x14ac:dyDescent="0.3">
      <c r="A230" s="13" t="s">
        <v>100</v>
      </c>
      <c r="B230" s="14" t="s">
        <v>106</v>
      </c>
      <c r="C230" s="14" t="s">
        <v>20</v>
      </c>
      <c r="D230" s="15">
        <v>5.9594999999999994</v>
      </c>
      <c r="E230" s="16">
        <v>41536.257270072994</v>
      </c>
      <c r="F230" s="16">
        <v>5878.1827334507925</v>
      </c>
      <c r="G230" s="16">
        <v>8782.5085997147453</v>
      </c>
      <c r="H230" s="16">
        <v>14660.691333165538</v>
      </c>
      <c r="I230" s="16">
        <v>56196.948603238532</v>
      </c>
      <c r="J230" s="16">
        <v>0</v>
      </c>
      <c r="K230" s="16">
        <v>1506.0781763423242</v>
      </c>
      <c r="L230" s="16">
        <v>9338.4394663981893</v>
      </c>
      <c r="M230" s="16">
        <v>67041.466245979042</v>
      </c>
      <c r="N230" s="16">
        <v>0</v>
      </c>
      <c r="O230" s="16">
        <v>67041.466245979042</v>
      </c>
      <c r="P230" s="17">
        <v>418.14673639355726</v>
      </c>
    </row>
    <row r="231" spans="1:16" x14ac:dyDescent="0.3">
      <c r="A231" s="13" t="s">
        <v>100</v>
      </c>
      <c r="B231" s="14" t="s">
        <v>107</v>
      </c>
      <c r="C231" s="14" t="s">
        <v>20</v>
      </c>
      <c r="D231" s="15">
        <v>56.03243513308874</v>
      </c>
      <c r="E231" s="16">
        <v>33290.854405477141</v>
      </c>
      <c r="F231" s="16">
        <v>7553.8546378480087</v>
      </c>
      <c r="G231" s="16">
        <v>6122.4278256901334</v>
      </c>
      <c r="H231" s="16">
        <v>13676.282463538142</v>
      </c>
      <c r="I231" s="16">
        <v>46967.136869015281</v>
      </c>
      <c r="J231" s="16">
        <v>0</v>
      </c>
      <c r="K231" s="16">
        <v>1258.7192294570689</v>
      </c>
      <c r="L231" s="16">
        <v>8142.7812579108213</v>
      </c>
      <c r="M231" s="16">
        <v>56368.637356383173</v>
      </c>
      <c r="N231" s="16">
        <v>0</v>
      </c>
      <c r="O231" s="16">
        <v>56368.63735638318</v>
      </c>
      <c r="P231" s="17">
        <v>351.57885209494896</v>
      </c>
    </row>
    <row r="232" spans="1:16" x14ac:dyDescent="0.3">
      <c r="A232" s="18" t="s">
        <v>100</v>
      </c>
      <c r="B232" s="19" t="s">
        <v>107</v>
      </c>
      <c r="C232" s="19" t="s">
        <v>23</v>
      </c>
      <c r="D232" s="20">
        <v>40.410812503260814</v>
      </c>
      <c r="E232" s="21">
        <v>33290.253193781893</v>
      </c>
      <c r="F232" s="21">
        <v>7684.6205449331637</v>
      </c>
      <c r="G232" s="21">
        <v>5637.927720003544</v>
      </c>
      <c r="H232" s="21">
        <v>13322.548264936708</v>
      </c>
      <c r="I232" s="21">
        <v>46612.801458718597</v>
      </c>
      <c r="J232" s="21">
        <v>0</v>
      </c>
      <c r="K232" s="21">
        <v>1249.2230407525747</v>
      </c>
      <c r="L232" s="21">
        <v>8097.2574323301278</v>
      </c>
      <c r="M232" s="21">
        <v>55959.281931801299</v>
      </c>
      <c r="N232" s="21">
        <v>0</v>
      </c>
      <c r="O232" s="21">
        <v>55959.281931801313</v>
      </c>
      <c r="P232" s="22">
        <v>349.02564667748578</v>
      </c>
    </row>
    <row r="233" spans="1:16" x14ac:dyDescent="0.3">
      <c r="A233" s="18" t="s">
        <v>100</v>
      </c>
      <c r="B233" s="19" t="s">
        <v>107</v>
      </c>
      <c r="C233" s="19" t="s">
        <v>24</v>
      </c>
      <c r="D233" s="20">
        <v>15.621622629827925</v>
      </c>
      <c r="E233" s="21">
        <v>33292.409650643873</v>
      </c>
      <c r="F233" s="21">
        <v>7215.5827004023367</v>
      </c>
      <c r="G233" s="21">
        <v>7375.7574824523317</v>
      </c>
      <c r="H233" s="21">
        <v>14591.340182854668</v>
      </c>
      <c r="I233" s="21">
        <v>47883.749833498543</v>
      </c>
      <c r="J233" s="21">
        <v>0</v>
      </c>
      <c r="K233" s="21">
        <v>1283.284456151265</v>
      </c>
      <c r="L233" s="21">
        <v>8260.5446185786132</v>
      </c>
      <c r="M233" s="21">
        <v>57427.578908228425</v>
      </c>
      <c r="N233" s="21">
        <v>0</v>
      </c>
      <c r="O233" s="21">
        <v>57427.578908228417</v>
      </c>
      <c r="P233" s="22">
        <v>358.18361447157997</v>
      </c>
    </row>
    <row r="234" spans="1:16" x14ac:dyDescent="0.3">
      <c r="A234" s="23" t="s">
        <v>25</v>
      </c>
      <c r="B234" s="24" t="s">
        <v>107</v>
      </c>
      <c r="C234" s="24"/>
      <c r="D234" s="25"/>
      <c r="E234" s="26">
        <f>E232/E233</f>
        <v>0.99993522677136892</v>
      </c>
      <c r="F234" s="26">
        <f t="shared" ref="F234:P234" si="40">F232/F233</f>
        <v>1.0650034604280363</v>
      </c>
      <c r="G234" s="26">
        <f t="shared" si="40"/>
        <v>0.76438626587394454</v>
      </c>
      <c r="H234" s="26">
        <f t="shared" si="40"/>
        <v>0.91304486757091474</v>
      </c>
      <c r="I234" s="26">
        <f t="shared" si="40"/>
        <v>0.97345762645575395</v>
      </c>
      <c r="J234" s="26">
        <v>0</v>
      </c>
      <c r="K234" s="26">
        <f t="shared" si="40"/>
        <v>0.97345762645575484</v>
      </c>
      <c r="L234" s="26">
        <f t="shared" si="40"/>
        <v>0.9802328788490241</v>
      </c>
      <c r="M234" s="26">
        <f t="shared" si="40"/>
        <v>0.97443219783349178</v>
      </c>
      <c r="N234" s="26">
        <v>0</v>
      </c>
      <c r="O234" s="26">
        <f t="shared" si="40"/>
        <v>0.97443219783349211</v>
      </c>
      <c r="P234" s="27">
        <f t="shared" si="40"/>
        <v>0.97443219783349178</v>
      </c>
    </row>
    <row r="235" spans="1:16" x14ac:dyDescent="0.3">
      <c r="A235" s="8" t="s">
        <v>108</v>
      </c>
      <c r="B235" s="9" t="s">
        <v>20</v>
      </c>
      <c r="C235" s="9" t="s">
        <v>20</v>
      </c>
      <c r="D235" s="10">
        <v>98.955299999999994</v>
      </c>
      <c r="E235" s="11">
        <v>29466.661933237363</v>
      </c>
      <c r="F235" s="11">
        <v>13767.440955663826</v>
      </c>
      <c r="G235" s="11">
        <v>8204.0771944504231</v>
      </c>
      <c r="H235" s="11">
        <v>21971.518150114251</v>
      </c>
      <c r="I235" s="11">
        <v>51438.18008335161</v>
      </c>
      <c r="J235" s="11">
        <v>0</v>
      </c>
      <c r="K235" s="11">
        <v>1275.6669027052756</v>
      </c>
      <c r="L235" s="11">
        <v>7922.0734008183499</v>
      </c>
      <c r="M235" s="11">
        <v>60635.920386875237</v>
      </c>
      <c r="N235" s="11">
        <v>0</v>
      </c>
      <c r="O235" s="11">
        <v>60635.920386875245</v>
      </c>
      <c r="P235" s="12">
        <v>378.19447631057966</v>
      </c>
    </row>
    <row r="236" spans="1:16" x14ac:dyDescent="0.3">
      <c r="A236" s="13" t="s">
        <v>108</v>
      </c>
      <c r="B236" s="14" t="s">
        <v>109</v>
      </c>
      <c r="C236" s="14" t="s">
        <v>20</v>
      </c>
      <c r="D236" s="15">
        <v>90.144499999999994</v>
      </c>
      <c r="E236" s="16">
        <v>31644.67083333333</v>
      </c>
      <c r="F236" s="16">
        <v>14633.753362656631</v>
      </c>
      <c r="G236" s="16">
        <v>4195.7186517202927</v>
      </c>
      <c r="H236" s="16">
        <v>18829.472014376923</v>
      </c>
      <c r="I236" s="16">
        <v>50474.142847710253</v>
      </c>
      <c r="J236" s="16">
        <v>0</v>
      </c>
      <c r="K236" s="16">
        <v>1251.7587785747098</v>
      </c>
      <c r="L236" s="16">
        <v>8075.717986122283</v>
      </c>
      <c r="M236" s="16">
        <v>59801.619612407245</v>
      </c>
      <c r="N236" s="16">
        <v>0</v>
      </c>
      <c r="O236" s="16">
        <v>59801.619612407245</v>
      </c>
      <c r="P236" s="17">
        <v>372.99082899274771</v>
      </c>
    </row>
    <row r="237" spans="1:16" x14ac:dyDescent="0.3">
      <c r="A237" s="18" t="s">
        <v>108</v>
      </c>
      <c r="B237" s="19" t="s">
        <v>109</v>
      </c>
      <c r="C237" s="19" t="s">
        <v>23</v>
      </c>
      <c r="D237" s="20">
        <v>42.5702</v>
      </c>
      <c r="E237" s="21">
        <v>31644.670833333323</v>
      </c>
      <c r="F237" s="21">
        <v>14128.675223513163</v>
      </c>
      <c r="G237" s="21">
        <v>3743.5548811140184</v>
      </c>
      <c r="H237" s="21">
        <v>17872.230104627182</v>
      </c>
      <c r="I237" s="21">
        <v>49516.900937960505</v>
      </c>
      <c r="J237" s="21">
        <v>0</v>
      </c>
      <c r="K237" s="21">
        <v>1228.0191785310963</v>
      </c>
      <c r="L237" s="21">
        <v>7270.3677690027289</v>
      </c>
      <c r="M237" s="21">
        <v>58015.287885494326</v>
      </c>
      <c r="N237" s="21">
        <v>0</v>
      </c>
      <c r="O237" s="21">
        <v>58015.287885494341</v>
      </c>
      <c r="P237" s="22">
        <v>361.8492352366639</v>
      </c>
    </row>
    <row r="238" spans="1:16" x14ac:dyDescent="0.3">
      <c r="A238" s="18" t="s">
        <v>108</v>
      </c>
      <c r="B238" s="19" t="s">
        <v>109</v>
      </c>
      <c r="C238" s="19" t="s">
        <v>24</v>
      </c>
      <c r="D238" s="20">
        <v>47.574299999999994</v>
      </c>
      <c r="E238" s="21">
        <v>31644.670833333337</v>
      </c>
      <c r="F238" s="21">
        <v>15085.704886882217</v>
      </c>
      <c r="G238" s="21">
        <v>4600.3216022095958</v>
      </c>
      <c r="H238" s="21">
        <v>19686.026489091812</v>
      </c>
      <c r="I238" s="21">
        <v>51330.697322425149</v>
      </c>
      <c r="J238" s="21">
        <v>0</v>
      </c>
      <c r="K238" s="21">
        <v>1273.0013301577417</v>
      </c>
      <c r="L238" s="21">
        <v>8796.357487130661</v>
      </c>
      <c r="M238" s="21">
        <v>61400.056139713553</v>
      </c>
      <c r="N238" s="21">
        <v>0</v>
      </c>
      <c r="O238" s="21">
        <v>61400.056139713539</v>
      </c>
      <c r="P238" s="22">
        <v>382.96049485257623</v>
      </c>
    </row>
    <row r="239" spans="1:16" x14ac:dyDescent="0.3">
      <c r="A239" s="23" t="s">
        <v>25</v>
      </c>
      <c r="B239" s="24" t="s">
        <v>109</v>
      </c>
      <c r="C239" s="24"/>
      <c r="D239" s="25"/>
      <c r="E239" s="26">
        <f>E237/E238</f>
        <v>0.99999999999999956</v>
      </c>
      <c r="F239" s="26">
        <f t="shared" ref="F239:P239" si="41">F237/F238</f>
        <v>0.93656049415355858</v>
      </c>
      <c r="G239" s="26">
        <f t="shared" si="41"/>
        <v>0.81375938571684625</v>
      </c>
      <c r="H239" s="26">
        <f t="shared" si="41"/>
        <v>0.90786376390026358</v>
      </c>
      <c r="I239" s="26">
        <f t="shared" si="41"/>
        <v>0.96466448968983243</v>
      </c>
      <c r="J239" s="26">
        <v>0</v>
      </c>
      <c r="K239" s="26">
        <f t="shared" si="41"/>
        <v>0.96466448968983287</v>
      </c>
      <c r="L239" s="26">
        <f t="shared" si="41"/>
        <v>0.82652027042324039</v>
      </c>
      <c r="M239" s="26">
        <f t="shared" si="41"/>
        <v>0.94487353160529186</v>
      </c>
      <c r="N239" s="26">
        <v>0</v>
      </c>
      <c r="O239" s="26">
        <f t="shared" si="41"/>
        <v>0.94487353160529231</v>
      </c>
      <c r="P239" s="27">
        <f t="shared" si="41"/>
        <v>0.94487353160529186</v>
      </c>
    </row>
    <row r="240" spans="1:16" x14ac:dyDescent="0.3">
      <c r="A240" s="13" t="s">
        <v>108</v>
      </c>
      <c r="B240" s="14" t="s">
        <v>110</v>
      </c>
      <c r="C240" s="14" t="s">
        <v>20</v>
      </c>
      <c r="D240" s="15">
        <v>6.8108000000000004</v>
      </c>
      <c r="E240" s="16">
        <v>0</v>
      </c>
      <c r="F240" s="16">
        <v>1311.4656134374811</v>
      </c>
      <c r="G240" s="16">
        <v>59271.922534797668</v>
      </c>
      <c r="H240" s="16">
        <v>60583.38814823515</v>
      </c>
      <c r="I240" s="16">
        <v>60583.38814823515</v>
      </c>
      <c r="J240" s="16">
        <v>0</v>
      </c>
      <c r="K240" s="16">
        <v>1502.4680692282952</v>
      </c>
      <c r="L240" s="16">
        <v>6595.6099136665298</v>
      </c>
      <c r="M240" s="16">
        <v>68681.466131129971</v>
      </c>
      <c r="N240" s="16">
        <v>0</v>
      </c>
      <c r="O240" s="16">
        <v>68681.466131129986</v>
      </c>
      <c r="P240" s="17">
        <v>428.37563856502192</v>
      </c>
    </row>
    <row r="241" spans="1:16" x14ac:dyDescent="0.3">
      <c r="A241" s="18" t="s">
        <v>108</v>
      </c>
      <c r="B241" s="19" t="s">
        <v>110</v>
      </c>
      <c r="C241" s="19" t="s">
        <v>24</v>
      </c>
      <c r="D241" s="20">
        <v>5</v>
      </c>
      <c r="E241" s="21">
        <v>0</v>
      </c>
      <c r="F241" s="21">
        <v>1290.8300000000004</v>
      </c>
      <c r="G241" s="21">
        <v>60327.02</v>
      </c>
      <c r="H241" s="21">
        <v>61617.85</v>
      </c>
      <c r="I241" s="21">
        <v>61617.85</v>
      </c>
      <c r="J241" s="21">
        <v>0</v>
      </c>
      <c r="K241" s="21">
        <v>1528.1227238888853</v>
      </c>
      <c r="L241" s="21">
        <v>7299.8860000000004</v>
      </c>
      <c r="M241" s="21">
        <v>70445.858723888887</v>
      </c>
      <c r="N241" s="21">
        <v>0</v>
      </c>
      <c r="O241" s="21">
        <v>70445.858723888901</v>
      </c>
      <c r="P241" s="22">
        <v>439.38039495970111</v>
      </c>
    </row>
    <row r="242" spans="1:16" x14ac:dyDescent="0.3">
      <c r="A242" s="8" t="s">
        <v>111</v>
      </c>
      <c r="B242" s="9" t="s">
        <v>20</v>
      </c>
      <c r="C242" s="9" t="s">
        <v>20</v>
      </c>
      <c r="D242" s="10">
        <v>54.739710301518009</v>
      </c>
      <c r="E242" s="11">
        <v>32509.035409462747</v>
      </c>
      <c r="F242" s="11">
        <v>2992.3198186063046</v>
      </c>
      <c r="G242" s="11">
        <v>2707.2007804079271</v>
      </c>
      <c r="H242" s="11">
        <v>5699.5205990142313</v>
      </c>
      <c r="I242" s="11">
        <v>38208.556008476975</v>
      </c>
      <c r="J242" s="11">
        <v>915.86237407259046</v>
      </c>
      <c r="K242" s="11">
        <v>970.28560375459438</v>
      </c>
      <c r="L242" s="11">
        <v>6384.3549311906681</v>
      </c>
      <c r="M242" s="11">
        <v>46479.058917494825</v>
      </c>
      <c r="N242" s="11">
        <v>0</v>
      </c>
      <c r="O242" s="11">
        <v>46479.058917494825</v>
      </c>
      <c r="P242" s="12">
        <v>289.8962073067724</v>
      </c>
    </row>
    <row r="243" spans="1:16" x14ac:dyDescent="0.3">
      <c r="A243" s="13" t="s">
        <v>111</v>
      </c>
      <c r="B243" s="14" t="s">
        <v>111</v>
      </c>
      <c r="C243" s="14" t="s">
        <v>20</v>
      </c>
      <c r="D243" s="15">
        <v>54.739710301518009</v>
      </c>
      <c r="E243" s="16">
        <v>32509.035409462747</v>
      </c>
      <c r="F243" s="16">
        <v>2992.3198186063046</v>
      </c>
      <c r="G243" s="16">
        <v>2707.2007804079271</v>
      </c>
      <c r="H243" s="16">
        <v>5699.5205990142313</v>
      </c>
      <c r="I243" s="16">
        <v>38208.556008476975</v>
      </c>
      <c r="J243" s="16">
        <v>915.86237407259046</v>
      </c>
      <c r="K243" s="16">
        <v>970.28560375459438</v>
      </c>
      <c r="L243" s="16">
        <v>6384.3549311906681</v>
      </c>
      <c r="M243" s="16">
        <v>46479.058917494825</v>
      </c>
      <c r="N243" s="16">
        <v>0</v>
      </c>
      <c r="O243" s="16">
        <v>46479.058917494825</v>
      </c>
      <c r="P243" s="17">
        <v>289.8962073067724</v>
      </c>
    </row>
    <row r="244" spans="1:16" x14ac:dyDescent="0.3">
      <c r="A244" s="18" t="s">
        <v>111</v>
      </c>
      <c r="B244" s="19" t="s">
        <v>111</v>
      </c>
      <c r="C244" s="19" t="s">
        <v>23</v>
      </c>
      <c r="D244" s="20">
        <v>24.750238061967146</v>
      </c>
      <c r="E244" s="21">
        <v>32520.663269194974</v>
      </c>
      <c r="F244" s="21">
        <v>3239.5344965674785</v>
      </c>
      <c r="G244" s="21">
        <v>2655.2852836276015</v>
      </c>
      <c r="H244" s="21">
        <v>5894.8197801950801</v>
      </c>
      <c r="I244" s="21">
        <v>38415.483049390052</v>
      </c>
      <c r="J244" s="21">
        <v>1059.3352351081865</v>
      </c>
      <c r="K244" s="21">
        <v>978.97552157250311</v>
      </c>
      <c r="L244" s="21">
        <v>6436.8663041093841</v>
      </c>
      <c r="M244" s="21">
        <v>46890.660110180121</v>
      </c>
      <c r="N244" s="21">
        <v>0</v>
      </c>
      <c r="O244" s="21">
        <v>46890.660110180128</v>
      </c>
      <c r="P244" s="22">
        <v>292.46341988511267</v>
      </c>
    </row>
    <row r="245" spans="1:16" x14ac:dyDescent="0.3">
      <c r="A245" s="18" t="s">
        <v>111</v>
      </c>
      <c r="B245" s="19" t="s">
        <v>111</v>
      </c>
      <c r="C245" s="19" t="s">
        <v>24</v>
      </c>
      <c r="D245" s="20">
        <v>29.989472239550864</v>
      </c>
      <c r="E245" s="21">
        <v>32499.438965276433</v>
      </c>
      <c r="F245" s="21">
        <v>2788.2941497623488</v>
      </c>
      <c r="G245" s="21">
        <v>2750.0465128754613</v>
      </c>
      <c r="H245" s="21">
        <v>5538.3406626378101</v>
      </c>
      <c r="I245" s="21">
        <v>38037.779627914242</v>
      </c>
      <c r="J245" s="21">
        <v>797.45457290497268</v>
      </c>
      <c r="K245" s="21">
        <v>963.11383584170278</v>
      </c>
      <c r="L245" s="21">
        <v>6341.0174236040912</v>
      </c>
      <c r="M245" s="21">
        <v>46139.365460265006</v>
      </c>
      <c r="N245" s="21">
        <v>0</v>
      </c>
      <c r="O245" s="21">
        <v>46139.365460265013</v>
      </c>
      <c r="P245" s="22">
        <v>287.77749304724631</v>
      </c>
    </row>
    <row r="246" spans="1:16" x14ac:dyDescent="0.3">
      <c r="A246" s="23" t="s">
        <v>25</v>
      </c>
      <c r="B246" s="24" t="s">
        <v>111</v>
      </c>
      <c r="C246" s="24"/>
      <c r="D246" s="25"/>
      <c r="E246" s="26">
        <f>E244/E245</f>
        <v>1.0006530667788209</v>
      </c>
      <c r="F246" s="26">
        <f t="shared" ref="F246:P246" si="42">F244/F245</f>
        <v>1.1618338391032343</v>
      </c>
      <c r="G246" s="26">
        <f t="shared" si="42"/>
        <v>0.9655419539981609</v>
      </c>
      <c r="H246" s="26">
        <f t="shared" si="42"/>
        <v>1.0643656898829126</v>
      </c>
      <c r="I246" s="26">
        <f t="shared" si="42"/>
        <v>1.0099296916163485</v>
      </c>
      <c r="J246" s="26">
        <f t="shared" si="42"/>
        <v>1.3283957119328229</v>
      </c>
      <c r="K246" s="26">
        <f t="shared" si="42"/>
        <v>1.0164691702481237</v>
      </c>
      <c r="L246" s="26">
        <f t="shared" si="42"/>
        <v>1.0151156942336257</v>
      </c>
      <c r="M246" s="26">
        <f t="shared" si="42"/>
        <v>1.0162831595627844</v>
      </c>
      <c r="N246" s="26">
        <v>0</v>
      </c>
      <c r="O246" s="26">
        <f t="shared" si="42"/>
        <v>1.0162831595627844</v>
      </c>
      <c r="P246" s="27">
        <f t="shared" si="42"/>
        <v>1.0162831595627844</v>
      </c>
    </row>
    <row r="247" spans="1:16" x14ac:dyDescent="0.3">
      <c r="A247" s="8" t="s">
        <v>112</v>
      </c>
      <c r="B247" s="9" t="s">
        <v>20</v>
      </c>
      <c r="C247" s="9" t="s">
        <v>20</v>
      </c>
      <c r="D247" s="10">
        <v>758.16025402624723</v>
      </c>
      <c r="E247" s="11">
        <v>27256.07780371077</v>
      </c>
      <c r="F247" s="11">
        <v>1570.4169981012801</v>
      </c>
      <c r="G247" s="11">
        <v>3111.041245515361</v>
      </c>
      <c r="H247" s="11">
        <v>4681.4582436166411</v>
      </c>
      <c r="I247" s="11">
        <v>31937.536047327409</v>
      </c>
      <c r="J247" s="11">
        <v>3686.6707910478976</v>
      </c>
      <c r="K247" s="11">
        <v>892.8326012463973</v>
      </c>
      <c r="L247" s="11">
        <v>4750.0787814037649</v>
      </c>
      <c r="M247" s="11">
        <v>41267.118221025463</v>
      </c>
      <c r="N247" s="11">
        <v>377.10669402568021</v>
      </c>
      <c r="O247" s="11">
        <v>41644.224915051105</v>
      </c>
      <c r="P247" s="12">
        <v>257.38862484267111</v>
      </c>
    </row>
    <row r="248" spans="1:16" x14ac:dyDescent="0.3">
      <c r="A248" s="13" t="s">
        <v>112</v>
      </c>
      <c r="B248" s="14" t="s">
        <v>113</v>
      </c>
      <c r="C248" s="14" t="s">
        <v>20</v>
      </c>
      <c r="D248" s="15">
        <v>670.26012282762224</v>
      </c>
      <c r="E248" s="16">
        <v>27015.657812530404</v>
      </c>
      <c r="F248" s="16">
        <v>1465.1496464062991</v>
      </c>
      <c r="G248" s="16">
        <v>3231.9203486632646</v>
      </c>
      <c r="H248" s="16">
        <v>4697.0699950695634</v>
      </c>
      <c r="I248" s="16">
        <v>31712.727807599967</v>
      </c>
      <c r="J248" s="16">
        <v>3756.8227427225356</v>
      </c>
      <c r="K248" s="16">
        <v>888.59952072786825</v>
      </c>
      <c r="L248" s="16">
        <v>4684.4181171996306</v>
      </c>
      <c r="M248" s="16">
        <v>41042.568188249999</v>
      </c>
      <c r="N248" s="16">
        <v>361.07425639496063</v>
      </c>
      <c r="O248" s="16">
        <v>41403.642444644902</v>
      </c>
      <c r="P248" s="17">
        <v>255.98807577028626</v>
      </c>
    </row>
    <row r="249" spans="1:16" x14ac:dyDescent="0.3">
      <c r="A249" s="18" t="s">
        <v>112</v>
      </c>
      <c r="B249" s="19" t="s">
        <v>113</v>
      </c>
      <c r="C249" s="19" t="s">
        <v>23</v>
      </c>
      <c r="D249" s="20">
        <v>308.75849756876306</v>
      </c>
      <c r="E249" s="21">
        <v>27029.284953327515</v>
      </c>
      <c r="F249" s="21">
        <v>1271.4801476197979</v>
      </c>
      <c r="G249" s="21">
        <v>3213.9847722983623</v>
      </c>
      <c r="H249" s="21">
        <v>4485.4649199181604</v>
      </c>
      <c r="I249" s="21">
        <v>31514.749873245673</v>
      </c>
      <c r="J249" s="21">
        <v>3304.5648133242885</v>
      </c>
      <c r="K249" s="21">
        <v>873.26268074942391</v>
      </c>
      <c r="L249" s="21">
        <v>4595.7520365061846</v>
      </c>
      <c r="M249" s="21">
        <v>40288.32940382557</v>
      </c>
      <c r="N249" s="21">
        <v>392.88917103628455</v>
      </c>
      <c r="O249" s="21">
        <v>40681.218574861734</v>
      </c>
      <c r="P249" s="22">
        <v>251.28378596535626</v>
      </c>
    </row>
    <row r="250" spans="1:16" x14ac:dyDescent="0.3">
      <c r="A250" s="18" t="s">
        <v>112</v>
      </c>
      <c r="B250" s="19" t="s">
        <v>113</v>
      </c>
      <c r="C250" s="19" t="s">
        <v>24</v>
      </c>
      <c r="D250" s="20">
        <v>361.50162525885918</v>
      </c>
      <c r="E250" s="21">
        <v>27004.01887310472</v>
      </c>
      <c r="F250" s="21">
        <v>1630.5627435878037</v>
      </c>
      <c r="G250" s="21">
        <v>3247.23912242394</v>
      </c>
      <c r="H250" s="21">
        <v>4877.8018660117432</v>
      </c>
      <c r="I250" s="21">
        <v>31881.820739116465</v>
      </c>
      <c r="J250" s="21">
        <v>4143.0961894728007</v>
      </c>
      <c r="K250" s="21">
        <v>901.69871403247987</v>
      </c>
      <c r="L250" s="21">
        <v>4760.1478067705029</v>
      </c>
      <c r="M250" s="21">
        <v>41686.763449392245</v>
      </c>
      <c r="N250" s="21">
        <v>333.9011413698218</v>
      </c>
      <c r="O250" s="21">
        <v>42020.664590762062</v>
      </c>
      <c r="P250" s="22">
        <v>260.00600916479914</v>
      </c>
    </row>
    <row r="251" spans="1:16" x14ac:dyDescent="0.3">
      <c r="A251" s="23" t="s">
        <v>25</v>
      </c>
      <c r="B251" s="24" t="s">
        <v>113</v>
      </c>
      <c r="C251" s="24"/>
      <c r="D251" s="25"/>
      <c r="E251" s="26">
        <f>E249/E250</f>
        <v>1.0009356414814226</v>
      </c>
      <c r="F251" s="26">
        <f t="shared" ref="F251:P251" si="43">F249/F250</f>
        <v>0.7797799579439062</v>
      </c>
      <c r="G251" s="26">
        <f t="shared" si="43"/>
        <v>0.98975919269513035</v>
      </c>
      <c r="H251" s="26">
        <f t="shared" si="43"/>
        <v>0.91956685472869137</v>
      </c>
      <c r="I251" s="26">
        <f t="shared" si="43"/>
        <v>0.98848651496806061</v>
      </c>
      <c r="J251" s="26">
        <f t="shared" si="43"/>
        <v>0.79760755295058372</v>
      </c>
      <c r="K251" s="26">
        <f t="shared" si="43"/>
        <v>0.96846393053408342</v>
      </c>
      <c r="L251" s="26">
        <f t="shared" si="43"/>
        <v>0.96546414587578699</v>
      </c>
      <c r="M251" s="26">
        <f t="shared" si="43"/>
        <v>0.96645376302085972</v>
      </c>
      <c r="N251" s="26">
        <f t="shared" si="43"/>
        <v>1.1766631567189789</v>
      </c>
      <c r="O251" s="26">
        <f t="shared" si="43"/>
        <v>0.96812411157831146</v>
      </c>
      <c r="P251" s="27">
        <f t="shared" si="43"/>
        <v>0.96645376302085972</v>
      </c>
    </row>
    <row r="252" spans="1:16" x14ac:dyDescent="0.3">
      <c r="A252" s="13" t="s">
        <v>112</v>
      </c>
      <c r="B252" s="14" t="s">
        <v>114</v>
      </c>
      <c r="C252" s="14" t="s">
        <v>20</v>
      </c>
      <c r="D252" s="15">
        <v>87.900131198624933</v>
      </c>
      <c r="E252" s="16">
        <v>29089.339377059718</v>
      </c>
      <c r="F252" s="16">
        <v>2373.1064493534354</v>
      </c>
      <c r="G252" s="16">
        <v>2189.3083491203934</v>
      </c>
      <c r="H252" s="16">
        <v>4562.4147984738283</v>
      </c>
      <c r="I252" s="16">
        <v>33651.754175533548</v>
      </c>
      <c r="J252" s="16">
        <v>3151.7449029421118</v>
      </c>
      <c r="K252" s="16">
        <v>925.11088149011232</v>
      </c>
      <c r="L252" s="16">
        <v>5250.7574977410441</v>
      </c>
      <c r="M252" s="16">
        <v>42979.367457706816</v>
      </c>
      <c r="N252" s="16">
        <v>499.35797475824432</v>
      </c>
      <c r="O252" s="16">
        <v>43478.725432465064</v>
      </c>
      <c r="P252" s="17">
        <v>268.06815603883746</v>
      </c>
    </row>
    <row r="253" spans="1:16" x14ac:dyDescent="0.3">
      <c r="A253" s="18" t="s">
        <v>112</v>
      </c>
      <c r="B253" s="19" t="s">
        <v>114</v>
      </c>
      <c r="C253" s="19" t="s">
        <v>23</v>
      </c>
      <c r="D253" s="20">
        <v>49.450352121056405</v>
      </c>
      <c r="E253" s="21">
        <v>29113.086036705496</v>
      </c>
      <c r="F253" s="21">
        <v>2439.4994814061561</v>
      </c>
      <c r="G253" s="21">
        <v>1840.4661760736867</v>
      </c>
      <c r="H253" s="21">
        <v>4279.9656574798428</v>
      </c>
      <c r="I253" s="21">
        <v>33393.051694185342</v>
      </c>
      <c r="J253" s="21">
        <v>2853.8898330049387</v>
      </c>
      <c r="K253" s="21">
        <v>906.56856176891984</v>
      </c>
      <c r="L253" s="21">
        <v>5199.6114004740175</v>
      </c>
      <c r="M253" s="21">
        <v>42353.121489433222</v>
      </c>
      <c r="N253" s="21">
        <v>308.24136521126024</v>
      </c>
      <c r="O253" s="21">
        <v>42661.362854644482</v>
      </c>
      <c r="P253" s="22">
        <v>264.16217482338436</v>
      </c>
    </row>
    <row r="254" spans="1:16" x14ac:dyDescent="0.3">
      <c r="A254" s="18" t="s">
        <v>112</v>
      </c>
      <c r="B254" s="19" t="s">
        <v>114</v>
      </c>
      <c r="C254" s="19" t="s">
        <v>24</v>
      </c>
      <c r="D254" s="20">
        <v>38.449779077568536</v>
      </c>
      <c r="E254" s="21">
        <v>29058.798741733473</v>
      </c>
      <c r="F254" s="21">
        <v>2287.7182132658322</v>
      </c>
      <c r="G254" s="21">
        <v>2637.9550957514534</v>
      </c>
      <c r="H254" s="21">
        <v>4925.6733090172856</v>
      </c>
      <c r="I254" s="21">
        <v>33984.472050750759</v>
      </c>
      <c r="J254" s="21">
        <v>3534.8170152609041</v>
      </c>
      <c r="K254" s="21">
        <v>948.95820288835398</v>
      </c>
      <c r="L254" s="21">
        <v>5316.5366148165904</v>
      </c>
      <c r="M254" s="21">
        <v>43784.783883716605</v>
      </c>
      <c r="N254" s="21">
        <v>745.15349985644593</v>
      </c>
      <c r="O254" s="21">
        <v>44529.937383573051</v>
      </c>
      <c r="P254" s="22">
        <v>273.09164774974494</v>
      </c>
    </row>
    <row r="255" spans="1:16" x14ac:dyDescent="0.3">
      <c r="A255" s="23" t="s">
        <v>25</v>
      </c>
      <c r="B255" s="24" t="s">
        <v>114</v>
      </c>
      <c r="C255" s="24"/>
      <c r="D255" s="25"/>
      <c r="E255" s="26">
        <f>E253/E254</f>
        <v>1.001868187857816</v>
      </c>
      <c r="F255" s="26">
        <f t="shared" ref="F255:P255" si="44">F253/F254</f>
        <v>1.0663461379378749</v>
      </c>
      <c r="G255" s="26">
        <f t="shared" si="44"/>
        <v>0.69768669642551584</v>
      </c>
      <c r="H255" s="26">
        <f t="shared" si="44"/>
        <v>0.86890976907555673</v>
      </c>
      <c r="I255" s="26">
        <f t="shared" si="44"/>
        <v>0.98259733575727704</v>
      </c>
      <c r="J255" s="26">
        <f t="shared" si="44"/>
        <v>0.80736564882533068</v>
      </c>
      <c r="K255" s="26">
        <f t="shared" si="44"/>
        <v>0.95533033911250009</v>
      </c>
      <c r="L255" s="26">
        <f t="shared" si="44"/>
        <v>0.97800725870734806</v>
      </c>
      <c r="M255" s="26">
        <f t="shared" si="44"/>
        <v>0.9673022847826408</v>
      </c>
      <c r="N255" s="26">
        <f t="shared" si="44"/>
        <v>0.41366156808046001</v>
      </c>
      <c r="O255" s="26">
        <f t="shared" si="44"/>
        <v>0.95803779123170563</v>
      </c>
      <c r="P255" s="27">
        <f t="shared" si="44"/>
        <v>0.96730228478264069</v>
      </c>
    </row>
    <row r="256" spans="1:16" x14ac:dyDescent="0.3">
      <c r="A256" s="8" t="s">
        <v>115</v>
      </c>
      <c r="B256" s="9" t="s">
        <v>20</v>
      </c>
      <c r="C256" s="9" t="s">
        <v>20</v>
      </c>
      <c r="D256" s="10">
        <v>7.9188999999999998</v>
      </c>
      <c r="E256" s="11">
        <v>31868.700000000004</v>
      </c>
      <c r="F256" s="11">
        <v>6729.1883973784243</v>
      </c>
      <c r="G256" s="11">
        <v>5596.2974655570852</v>
      </c>
      <c r="H256" s="11">
        <v>12325.485862935509</v>
      </c>
      <c r="I256" s="11">
        <v>44194.185862935512</v>
      </c>
      <c r="J256" s="11">
        <v>0</v>
      </c>
      <c r="K256" s="11">
        <v>1184.4041447750051</v>
      </c>
      <c r="L256" s="11">
        <v>7932.5184053340745</v>
      </c>
      <c r="M256" s="11">
        <v>53311.108413044596</v>
      </c>
      <c r="N256" s="11">
        <v>0</v>
      </c>
      <c r="O256" s="11">
        <v>53311.108413044589</v>
      </c>
      <c r="P256" s="12">
        <v>332.50862853517492</v>
      </c>
    </row>
    <row r="257" spans="1:16" x14ac:dyDescent="0.3">
      <c r="A257" s="13" t="s">
        <v>115</v>
      </c>
      <c r="B257" s="14" t="s">
        <v>116</v>
      </c>
      <c r="C257" s="14" t="s">
        <v>20</v>
      </c>
      <c r="D257" s="15">
        <v>7.9188999999999998</v>
      </c>
      <c r="E257" s="16">
        <v>31868.700000000004</v>
      </c>
      <c r="F257" s="16">
        <v>6729.1883973784243</v>
      </c>
      <c r="G257" s="16">
        <v>5596.2974655570852</v>
      </c>
      <c r="H257" s="16">
        <v>12325.485862935509</v>
      </c>
      <c r="I257" s="16">
        <v>44194.185862935512</v>
      </c>
      <c r="J257" s="16">
        <v>0</v>
      </c>
      <c r="K257" s="16">
        <v>1184.4041447750051</v>
      </c>
      <c r="L257" s="16">
        <v>7932.5184053340745</v>
      </c>
      <c r="M257" s="16">
        <v>53311.108413044596</v>
      </c>
      <c r="N257" s="16">
        <v>0</v>
      </c>
      <c r="O257" s="16">
        <v>53311.108413044589</v>
      </c>
      <c r="P257" s="17">
        <v>332.50862853517492</v>
      </c>
    </row>
    <row r="258" spans="1:16" x14ac:dyDescent="0.3">
      <c r="A258" s="18" t="s">
        <v>115</v>
      </c>
      <c r="B258" s="19" t="s">
        <v>116</v>
      </c>
      <c r="C258" s="19" t="s">
        <v>23</v>
      </c>
      <c r="D258" s="20">
        <v>7.9188999999999998</v>
      </c>
      <c r="E258" s="21">
        <v>31868.700000000004</v>
      </c>
      <c r="F258" s="21">
        <v>6729.1883973784243</v>
      </c>
      <c r="G258" s="21">
        <v>5596.2974655570852</v>
      </c>
      <c r="H258" s="21">
        <v>12325.485862935509</v>
      </c>
      <c r="I258" s="21">
        <v>44194.185862935512</v>
      </c>
      <c r="J258" s="21">
        <v>0</v>
      </c>
      <c r="K258" s="21">
        <v>1184.4041447750051</v>
      </c>
      <c r="L258" s="21">
        <v>7932.5184053340745</v>
      </c>
      <c r="M258" s="21">
        <v>53311.108413044596</v>
      </c>
      <c r="N258" s="21">
        <v>0</v>
      </c>
      <c r="O258" s="21">
        <v>53311.108413044589</v>
      </c>
      <c r="P258" s="22">
        <v>332.50862853517492</v>
      </c>
    </row>
    <row r="259" spans="1:16" x14ac:dyDescent="0.3">
      <c r="A259" s="8" t="s">
        <v>117</v>
      </c>
      <c r="B259" s="9" t="s">
        <v>20</v>
      </c>
      <c r="C259" s="9" t="s">
        <v>20</v>
      </c>
      <c r="D259" s="10">
        <v>4246.9023191197202</v>
      </c>
      <c r="E259" s="11">
        <v>31661.289475368998</v>
      </c>
      <c r="F259" s="11">
        <v>136.58577862469733</v>
      </c>
      <c r="G259" s="11">
        <v>4763.4610499355194</v>
      </c>
      <c r="H259" s="11">
        <v>4900.0468285602165</v>
      </c>
      <c r="I259" s="11">
        <v>36561.336303929216</v>
      </c>
      <c r="J259" s="11">
        <v>95.935516420722493</v>
      </c>
      <c r="K259" s="11">
        <v>993.80525137504537</v>
      </c>
      <c r="L259" s="11">
        <v>5794.1268721206216</v>
      </c>
      <c r="M259" s="11">
        <v>43445.203943845605</v>
      </c>
      <c r="N259" s="11">
        <v>10.726463665256128</v>
      </c>
      <c r="O259" s="11">
        <v>43455.930407510838</v>
      </c>
      <c r="P259" s="12">
        <v>270.97364151341361</v>
      </c>
    </row>
    <row r="260" spans="1:16" x14ac:dyDescent="0.3">
      <c r="A260" s="13" t="s">
        <v>117</v>
      </c>
      <c r="B260" s="14" t="s">
        <v>118</v>
      </c>
      <c r="C260" s="14" t="s">
        <v>20</v>
      </c>
      <c r="D260" s="15">
        <v>151.39965619023877</v>
      </c>
      <c r="E260" s="16">
        <v>27438.272399949336</v>
      </c>
      <c r="F260" s="16">
        <v>163.93551098169678</v>
      </c>
      <c r="G260" s="16">
        <v>3353.7341291071216</v>
      </c>
      <c r="H260" s="16">
        <v>3517.6696400888186</v>
      </c>
      <c r="I260" s="16">
        <v>30955.942040038153</v>
      </c>
      <c r="J260" s="16">
        <v>1105.1924904168911</v>
      </c>
      <c r="K260" s="16">
        <v>795.11615919164558</v>
      </c>
      <c r="L260" s="16">
        <v>4989.3345119448622</v>
      </c>
      <c r="M260" s="16">
        <v>37845.585201591552</v>
      </c>
      <c r="N260" s="16">
        <v>0</v>
      </c>
      <c r="O260" s="16">
        <v>37845.585201591537</v>
      </c>
      <c r="P260" s="17">
        <v>236.04805838951879</v>
      </c>
    </row>
    <row r="261" spans="1:16" x14ac:dyDescent="0.3">
      <c r="A261" s="18" t="s">
        <v>117</v>
      </c>
      <c r="B261" s="19" t="s">
        <v>118</v>
      </c>
      <c r="C261" s="19" t="s">
        <v>23</v>
      </c>
      <c r="D261" s="20">
        <v>59.088097146778566</v>
      </c>
      <c r="E261" s="21">
        <v>27439.235159766031</v>
      </c>
      <c r="F261" s="21">
        <v>138.95556628950669</v>
      </c>
      <c r="G261" s="21">
        <v>3410.193714111052</v>
      </c>
      <c r="H261" s="21">
        <v>3549.1492804005588</v>
      </c>
      <c r="I261" s="21">
        <v>30988.384440166592</v>
      </c>
      <c r="J261" s="21">
        <v>1009.4182179466909</v>
      </c>
      <c r="K261" s="21">
        <v>793.54552871246028</v>
      </c>
      <c r="L261" s="21">
        <v>5027.9934606708612</v>
      </c>
      <c r="M261" s="21">
        <v>37819.341647496607</v>
      </c>
      <c r="N261" s="21">
        <v>0</v>
      </c>
      <c r="O261" s="21">
        <v>37819.341647496571</v>
      </c>
      <c r="P261" s="22">
        <v>235.8843737759409</v>
      </c>
    </row>
    <row r="262" spans="1:16" x14ac:dyDescent="0.3">
      <c r="A262" s="18" t="s">
        <v>117</v>
      </c>
      <c r="B262" s="19" t="s">
        <v>118</v>
      </c>
      <c r="C262" s="19" t="s">
        <v>24</v>
      </c>
      <c r="D262" s="20">
        <v>92.311559043460193</v>
      </c>
      <c r="E262" s="21">
        <v>27437.656142937027</v>
      </c>
      <c r="F262" s="21">
        <v>179.92502967239918</v>
      </c>
      <c r="G262" s="21">
        <v>3317.5946740036893</v>
      </c>
      <c r="H262" s="21">
        <v>3497.5197036760883</v>
      </c>
      <c r="I262" s="21">
        <v>30935.175846613114</v>
      </c>
      <c r="J262" s="21">
        <v>1166.4970504798075</v>
      </c>
      <c r="K262" s="21">
        <v>796.1215107131394</v>
      </c>
      <c r="L262" s="21">
        <v>4964.5891415753867</v>
      </c>
      <c r="M262" s="21">
        <v>37862.383549381448</v>
      </c>
      <c r="N262" s="21">
        <v>0</v>
      </c>
      <c r="O262" s="21">
        <v>37862.383549381448</v>
      </c>
      <c r="P262" s="22">
        <v>236.15283196770065</v>
      </c>
    </row>
    <row r="263" spans="1:16" x14ac:dyDescent="0.3">
      <c r="A263" s="23" t="s">
        <v>25</v>
      </c>
      <c r="B263" s="24" t="s">
        <v>118</v>
      </c>
      <c r="C263" s="24"/>
      <c r="D263" s="25"/>
      <c r="E263" s="26">
        <f>E261/E262</f>
        <v>1.0000575492607962</v>
      </c>
      <c r="F263" s="26">
        <f t="shared" ref="F263:P263" si="45">F261/F262</f>
        <v>0.77229703139419703</v>
      </c>
      <c r="G263" s="26">
        <f t="shared" si="45"/>
        <v>1.0279114989039977</v>
      </c>
      <c r="H263" s="26">
        <f t="shared" si="45"/>
        <v>1.0147617686528556</v>
      </c>
      <c r="I263" s="26">
        <f t="shared" si="45"/>
        <v>1.0017200029447806</v>
      </c>
      <c r="J263" s="26">
        <f t="shared" si="45"/>
        <v>0.86534142330792319</v>
      </c>
      <c r="K263" s="26">
        <f t="shared" si="45"/>
        <v>0.99676433563719236</v>
      </c>
      <c r="L263" s="26">
        <f t="shared" si="45"/>
        <v>1.0127713124464828</v>
      </c>
      <c r="M263" s="26">
        <f t="shared" si="45"/>
        <v>0.99886320147201768</v>
      </c>
      <c r="N263" s="26">
        <v>0</v>
      </c>
      <c r="O263" s="26">
        <f t="shared" si="45"/>
        <v>0.99886320147201668</v>
      </c>
      <c r="P263" s="27">
        <f t="shared" si="45"/>
        <v>0.99886320147201768</v>
      </c>
    </row>
    <row r="264" spans="1:16" x14ac:dyDescent="0.3">
      <c r="A264" s="13" t="s">
        <v>117</v>
      </c>
      <c r="B264" s="14" t="s">
        <v>119</v>
      </c>
      <c r="C264" s="14" t="s">
        <v>20</v>
      </c>
      <c r="D264" s="15">
        <v>3826.0432495961481</v>
      </c>
      <c r="E264" s="16">
        <v>33116.519354986885</v>
      </c>
      <c r="F264" s="16">
        <v>144.91345858636683</v>
      </c>
      <c r="G264" s="16">
        <v>5142.7025865387741</v>
      </c>
      <c r="H264" s="16">
        <v>5287.6160451251408</v>
      </c>
      <c r="I264" s="16">
        <v>38404.135400112027</v>
      </c>
      <c r="J264" s="16">
        <v>61.826731712417001</v>
      </c>
      <c r="K264" s="16">
        <v>954.25116597239708</v>
      </c>
      <c r="L264" s="16">
        <v>6204.706965417131</v>
      </c>
      <c r="M264" s="16">
        <v>45624.920263213971</v>
      </c>
      <c r="N264" s="16">
        <v>11.906358722091831</v>
      </c>
      <c r="O264" s="16">
        <v>45636.82662193603</v>
      </c>
      <c r="P264" s="17">
        <v>284.56882843643717</v>
      </c>
    </row>
    <row r="265" spans="1:16" x14ac:dyDescent="0.3">
      <c r="A265" s="18" t="s">
        <v>117</v>
      </c>
      <c r="B265" s="19" t="s">
        <v>119</v>
      </c>
      <c r="C265" s="19" t="s">
        <v>23</v>
      </c>
      <c r="D265" s="20">
        <v>2800.1576084420053</v>
      </c>
      <c r="E265" s="21">
        <v>33116.554509983274</v>
      </c>
      <c r="F265" s="21">
        <v>149.00131290543433</v>
      </c>
      <c r="G265" s="21">
        <v>5191.6460564942663</v>
      </c>
      <c r="H265" s="21">
        <v>5340.6473693997004</v>
      </c>
      <c r="I265" s="21">
        <v>38457.201879382977</v>
      </c>
      <c r="J265" s="21">
        <v>37.173553291562733</v>
      </c>
      <c r="K265" s="21">
        <v>954.77191244823609</v>
      </c>
      <c r="L265" s="21">
        <v>6214.3602100255403</v>
      </c>
      <c r="M265" s="21">
        <v>45663.507555148317</v>
      </c>
      <c r="N265" s="21">
        <v>4.4908990366637918</v>
      </c>
      <c r="O265" s="21">
        <v>45667.998454184912</v>
      </c>
      <c r="P265" s="22">
        <v>284.80950262052215</v>
      </c>
    </row>
    <row r="266" spans="1:16" x14ac:dyDescent="0.3">
      <c r="A266" s="18" t="s">
        <v>117</v>
      </c>
      <c r="B266" s="19" t="s">
        <v>119</v>
      </c>
      <c r="C266" s="19" t="s">
        <v>24</v>
      </c>
      <c r="D266" s="20">
        <v>1025.8856411541428</v>
      </c>
      <c r="E266" s="21">
        <v>33116.423399329964</v>
      </c>
      <c r="F266" s="21">
        <v>133.75564926089305</v>
      </c>
      <c r="G266" s="21">
        <v>5009.1112540533713</v>
      </c>
      <c r="H266" s="21">
        <v>5142.8669033142642</v>
      </c>
      <c r="I266" s="21">
        <v>38259.290302644229</v>
      </c>
      <c r="J266" s="21">
        <v>129.11764831962287</v>
      </c>
      <c r="K266" s="21">
        <v>952.82978707021311</v>
      </c>
      <c r="L266" s="21">
        <v>6178.3584083733067</v>
      </c>
      <c r="M266" s="21">
        <v>45519.596146407377</v>
      </c>
      <c r="N266" s="21">
        <v>32.146875818018657</v>
      </c>
      <c r="O266" s="21">
        <v>45551.743022225462</v>
      </c>
      <c r="P266" s="22">
        <v>283.91190760560954</v>
      </c>
    </row>
    <row r="267" spans="1:16" x14ac:dyDescent="0.3">
      <c r="A267" s="23" t="s">
        <v>25</v>
      </c>
      <c r="B267" s="24" t="s">
        <v>119</v>
      </c>
      <c r="C267" s="24"/>
      <c r="D267" s="25"/>
      <c r="E267" s="26">
        <f>E265/E266</f>
        <v>1.0000039590825291</v>
      </c>
      <c r="F267" s="26">
        <f t="shared" ref="F267:P267" si="46">F265/F266</f>
        <v>1.1139814559518477</v>
      </c>
      <c r="G267" s="26">
        <f t="shared" si="46"/>
        <v>1.0364405566542743</v>
      </c>
      <c r="H267" s="26">
        <f t="shared" si="46"/>
        <v>1.0384572398632326</v>
      </c>
      <c r="I267" s="26">
        <f t="shared" si="46"/>
        <v>1.0051729024551475</v>
      </c>
      <c r="J267" s="26">
        <f t="shared" si="46"/>
        <v>0.28790451015295654</v>
      </c>
      <c r="K267" s="26">
        <f t="shared" si="46"/>
        <v>1.0020382710578295</v>
      </c>
      <c r="L267" s="26">
        <f t="shared" si="46"/>
        <v>1.0058270820940789</v>
      </c>
      <c r="M267" s="26">
        <f t="shared" si="46"/>
        <v>1.0031615264836284</v>
      </c>
      <c r="N267" s="26">
        <f t="shared" si="46"/>
        <v>0.13969939293903627</v>
      </c>
      <c r="O267" s="26">
        <f t="shared" si="46"/>
        <v>1.0025521620962501</v>
      </c>
      <c r="P267" s="27">
        <f t="shared" si="46"/>
        <v>1.0031615264836284</v>
      </c>
    </row>
    <row r="268" spans="1:16" x14ac:dyDescent="0.3">
      <c r="A268" s="13" t="s">
        <v>117</v>
      </c>
      <c r="B268" s="14" t="s">
        <v>120</v>
      </c>
      <c r="C268" s="14" t="s">
        <v>20</v>
      </c>
      <c r="D268" s="15">
        <v>259</v>
      </c>
      <c r="E268" s="16">
        <v>12573.288220720699</v>
      </c>
      <c r="F268" s="16">
        <v>0</v>
      </c>
      <c r="G268" s="16">
        <v>0</v>
      </c>
      <c r="H268" s="16">
        <v>0</v>
      </c>
      <c r="I268" s="16">
        <v>12573.288220720699</v>
      </c>
      <c r="J268" s="16">
        <v>13.711407672116193</v>
      </c>
      <c r="K268" s="16">
        <v>1696.7275748154432</v>
      </c>
      <c r="L268" s="16">
        <v>194.68725868725869</v>
      </c>
      <c r="M268" s="16">
        <v>14478.414461895514</v>
      </c>
      <c r="N268" s="16">
        <v>0</v>
      </c>
      <c r="O268" s="16">
        <v>14478.414461895518</v>
      </c>
      <c r="P268" s="17">
        <v>90.303838719488013</v>
      </c>
    </row>
    <row r="269" spans="1:16" x14ac:dyDescent="0.3">
      <c r="A269" s="18" t="s">
        <v>117</v>
      </c>
      <c r="B269" s="19" t="s">
        <v>120</v>
      </c>
      <c r="C269" s="19" t="s">
        <v>23</v>
      </c>
      <c r="D269" s="20">
        <v>182</v>
      </c>
      <c r="E269" s="21">
        <v>12589.782564102527</v>
      </c>
      <c r="F269" s="21">
        <v>0</v>
      </c>
      <c r="G269" s="21">
        <v>0</v>
      </c>
      <c r="H269" s="21">
        <v>0</v>
      </c>
      <c r="I269" s="21">
        <v>12589.782564102527</v>
      </c>
      <c r="J269" s="21">
        <v>5.8537163523265292</v>
      </c>
      <c r="K269" s="21">
        <v>1697.8917955304989</v>
      </c>
      <c r="L269" s="21">
        <v>194.01098901098902</v>
      </c>
      <c r="M269" s="21">
        <v>14487.539064996341</v>
      </c>
      <c r="N269" s="21">
        <v>0</v>
      </c>
      <c r="O269" s="21">
        <v>14487.539064996346</v>
      </c>
      <c r="P269" s="22">
        <v>90.360750109127054</v>
      </c>
    </row>
    <row r="270" spans="1:16" x14ac:dyDescent="0.3">
      <c r="A270" s="18" t="s">
        <v>117</v>
      </c>
      <c r="B270" s="19" t="s">
        <v>120</v>
      </c>
      <c r="C270" s="19" t="s">
        <v>24</v>
      </c>
      <c r="D270" s="20">
        <v>77</v>
      </c>
      <c r="E270" s="21">
        <v>12534.301590909106</v>
      </c>
      <c r="F270" s="21">
        <v>0</v>
      </c>
      <c r="G270" s="21">
        <v>0</v>
      </c>
      <c r="H270" s="21">
        <v>0</v>
      </c>
      <c r="I270" s="21">
        <v>12534.301590909106</v>
      </c>
      <c r="J270" s="21">
        <v>32.284132609800857</v>
      </c>
      <c r="K270" s="21">
        <v>1693.975780398039</v>
      </c>
      <c r="L270" s="21">
        <v>196.28571428571428</v>
      </c>
      <c r="M270" s="21">
        <v>14456.84721820266</v>
      </c>
      <c r="N270" s="21">
        <v>0</v>
      </c>
      <c r="O270" s="21">
        <v>14456.847218202654</v>
      </c>
      <c r="P270" s="22">
        <v>90.169320889432157</v>
      </c>
    </row>
    <row r="271" spans="1:16" x14ac:dyDescent="0.3">
      <c r="A271" s="23" t="s">
        <v>25</v>
      </c>
      <c r="B271" s="24" t="s">
        <v>120</v>
      </c>
      <c r="C271" s="24"/>
      <c r="D271" s="25"/>
      <c r="E271" s="26">
        <f>E269/E270</f>
        <v>1.0044263314386546</v>
      </c>
      <c r="F271" s="26">
        <v>0</v>
      </c>
      <c r="G271" s="26">
        <v>0</v>
      </c>
      <c r="H271" s="26">
        <v>0</v>
      </c>
      <c r="I271" s="26">
        <f t="shared" ref="I271:P271" si="47">I269/I270</f>
        <v>1.0044263314386546</v>
      </c>
      <c r="J271" s="26">
        <f t="shared" si="47"/>
        <v>0.18131868131868134</v>
      </c>
      <c r="K271" s="26">
        <f t="shared" si="47"/>
        <v>1.002311730296132</v>
      </c>
      <c r="L271" s="26">
        <f t="shared" si="47"/>
        <v>0.9884111521666108</v>
      </c>
      <c r="M271" s="26">
        <f t="shared" si="47"/>
        <v>1.0021229972434818</v>
      </c>
      <c r="N271" s="26">
        <v>0</v>
      </c>
      <c r="O271" s="26">
        <f t="shared" si="47"/>
        <v>1.0021229972434824</v>
      </c>
      <c r="P271" s="27">
        <f t="shared" si="47"/>
        <v>1.002122997243482</v>
      </c>
    </row>
    <row r="272" spans="1:16" x14ac:dyDescent="0.3">
      <c r="A272" s="13" t="s">
        <v>117</v>
      </c>
      <c r="B272" s="14" t="s">
        <v>121</v>
      </c>
      <c r="C272" s="14" t="s">
        <v>20</v>
      </c>
      <c r="D272" s="15">
        <v>10.459413333333332</v>
      </c>
      <c r="E272" s="16">
        <v>33132.041251313014</v>
      </c>
      <c r="F272" s="16">
        <v>76.631449055141445</v>
      </c>
      <c r="G272" s="16">
        <v>4397.6720810345005</v>
      </c>
      <c r="H272" s="16">
        <v>4474.3035300896418</v>
      </c>
      <c r="I272" s="16">
        <v>37606.344781402659</v>
      </c>
      <c r="J272" s="16">
        <v>0</v>
      </c>
      <c r="K272" s="16">
        <v>932.63737736486405</v>
      </c>
      <c r="L272" s="16">
        <v>5909.1383073110546</v>
      </c>
      <c r="M272" s="16">
        <v>44448.120466078581</v>
      </c>
      <c r="N272" s="16">
        <v>0</v>
      </c>
      <c r="O272" s="16">
        <v>44448.120466078581</v>
      </c>
      <c r="P272" s="17">
        <v>277.22896816614843</v>
      </c>
    </row>
    <row r="273" spans="1:16" x14ac:dyDescent="0.3">
      <c r="A273" s="18" t="s">
        <v>117</v>
      </c>
      <c r="B273" s="19" t="s">
        <v>121</v>
      </c>
      <c r="C273" s="19" t="s">
        <v>24</v>
      </c>
      <c r="D273" s="20">
        <v>6.0270133333333327</v>
      </c>
      <c r="E273" s="21">
        <v>33141.154870826016</v>
      </c>
      <c r="F273" s="21">
        <v>132.98792547331357</v>
      </c>
      <c r="G273" s="21">
        <v>4928.1623180967472</v>
      </c>
      <c r="H273" s="21">
        <v>5061.1502435700604</v>
      </c>
      <c r="I273" s="21">
        <v>38202.305114396077</v>
      </c>
      <c r="J273" s="21">
        <v>0</v>
      </c>
      <c r="K273" s="21">
        <v>947.41719404758896</v>
      </c>
      <c r="L273" s="21">
        <v>5748.5321640790589</v>
      </c>
      <c r="M273" s="21">
        <v>44898.25447252272</v>
      </c>
      <c r="N273" s="21">
        <v>0</v>
      </c>
      <c r="O273" s="21">
        <v>44898.254472522727</v>
      </c>
      <c r="P273" s="22">
        <v>280.03651514078911</v>
      </c>
    </row>
    <row r="274" spans="1:16" x14ac:dyDescent="0.3">
      <c r="A274" s="8" t="s">
        <v>122</v>
      </c>
      <c r="B274" s="9" t="s">
        <v>20</v>
      </c>
      <c r="C274" s="9" t="s">
        <v>20</v>
      </c>
      <c r="D274" s="10">
        <v>59.288924447698648</v>
      </c>
      <c r="E274" s="11">
        <v>29275.267067979566</v>
      </c>
      <c r="F274" s="11">
        <v>953.44089383249366</v>
      </c>
      <c r="G274" s="11">
        <v>5177.8155355551517</v>
      </c>
      <c r="H274" s="11">
        <v>6131.2564293876458</v>
      </c>
      <c r="I274" s="11">
        <v>35406.523497367212</v>
      </c>
      <c r="J274" s="11">
        <v>661.79402338410875</v>
      </c>
      <c r="K274" s="11">
        <v>894.49430020521186</v>
      </c>
      <c r="L274" s="11">
        <v>5806.1404253799083</v>
      </c>
      <c r="M274" s="11">
        <v>42768.952246336441</v>
      </c>
      <c r="N274" s="11">
        <v>0</v>
      </c>
      <c r="O274" s="11">
        <v>42768.952246336456</v>
      </c>
      <c r="P274" s="12">
        <v>266.75576776858003</v>
      </c>
    </row>
    <row r="275" spans="1:16" x14ac:dyDescent="0.3">
      <c r="A275" s="13" t="s">
        <v>122</v>
      </c>
      <c r="B275" s="14" t="s">
        <v>123</v>
      </c>
      <c r="C275" s="14" t="s">
        <v>20</v>
      </c>
      <c r="D275" s="15">
        <v>31.679367427703781</v>
      </c>
      <c r="E275" s="16">
        <v>26585.759812421169</v>
      </c>
      <c r="F275" s="16">
        <v>966.86069220546653</v>
      </c>
      <c r="G275" s="16">
        <v>3803.598476896977</v>
      </c>
      <c r="H275" s="16">
        <v>4770.4591691024434</v>
      </c>
      <c r="I275" s="16">
        <v>31356.218981523612</v>
      </c>
      <c r="J275" s="16">
        <v>968.44061784232451</v>
      </c>
      <c r="K275" s="16">
        <v>801.6515810883385</v>
      </c>
      <c r="L275" s="16">
        <v>5030.9609677907156</v>
      </c>
      <c r="M275" s="16">
        <v>38157.272148244985</v>
      </c>
      <c r="N275" s="16">
        <v>0</v>
      </c>
      <c r="O275" s="16">
        <v>38157.272148245014</v>
      </c>
      <c r="P275" s="17">
        <v>237.99209223629379</v>
      </c>
    </row>
    <row r="276" spans="1:16" x14ac:dyDescent="0.3">
      <c r="A276" s="18" t="s">
        <v>122</v>
      </c>
      <c r="B276" s="19" t="s">
        <v>123</v>
      </c>
      <c r="C276" s="19" t="s">
        <v>23</v>
      </c>
      <c r="D276" s="20">
        <v>16.542051519733203</v>
      </c>
      <c r="E276" s="21">
        <v>26574.162289642743</v>
      </c>
      <c r="F276" s="21">
        <v>605.37594070807938</v>
      </c>
      <c r="G276" s="21">
        <v>3012.6619429947564</v>
      </c>
      <c r="H276" s="21">
        <v>3618.0378837028356</v>
      </c>
      <c r="I276" s="21">
        <v>30192.20017334558</v>
      </c>
      <c r="J276" s="21">
        <v>1104.6474956708726</v>
      </c>
      <c r="K276" s="21">
        <v>776.16184448358604</v>
      </c>
      <c r="L276" s="21">
        <v>4934.408612082766</v>
      </c>
      <c r="M276" s="21">
        <v>37007.418125582808</v>
      </c>
      <c r="N276" s="21">
        <v>0</v>
      </c>
      <c r="O276" s="21">
        <v>37007.418125582823</v>
      </c>
      <c r="P276" s="22">
        <v>230.82029642351901</v>
      </c>
    </row>
    <row r="277" spans="1:16" x14ac:dyDescent="0.3">
      <c r="A277" s="18" t="s">
        <v>122</v>
      </c>
      <c r="B277" s="19" t="s">
        <v>123</v>
      </c>
      <c r="C277" s="19" t="s">
        <v>24</v>
      </c>
      <c r="D277" s="20">
        <v>15.13731590797058</v>
      </c>
      <c r="E277" s="21">
        <v>26598.433579717057</v>
      </c>
      <c r="F277" s="21">
        <v>1361.8910542076965</v>
      </c>
      <c r="G277" s="21">
        <v>4667.933539479669</v>
      </c>
      <c r="H277" s="21">
        <v>6029.8245936873655</v>
      </c>
      <c r="I277" s="21">
        <v>32628.258173404422</v>
      </c>
      <c r="J277" s="21">
        <v>819.59380747778334</v>
      </c>
      <c r="K277" s="21">
        <v>829.50675294996427</v>
      </c>
      <c r="L277" s="21">
        <v>5136.4733355171184</v>
      </c>
      <c r="M277" s="21">
        <v>39413.832069349286</v>
      </c>
      <c r="N277" s="21">
        <v>0</v>
      </c>
      <c r="O277" s="21">
        <v>39413.832069349301</v>
      </c>
      <c r="P277" s="22">
        <v>245.82942723975103</v>
      </c>
    </row>
    <row r="278" spans="1:16" x14ac:dyDescent="0.3">
      <c r="A278" s="23" t="s">
        <v>25</v>
      </c>
      <c r="B278" s="24" t="s">
        <v>123</v>
      </c>
      <c r="C278" s="24"/>
      <c r="D278" s="25"/>
      <c r="E278" s="26">
        <f>E276/E277</f>
        <v>0.99908749175015998</v>
      </c>
      <c r="F278" s="26">
        <f t="shared" ref="F278:P278" si="48">F276/F277</f>
        <v>0.4445112836579041</v>
      </c>
      <c r="G278" s="26">
        <f t="shared" si="48"/>
        <v>0.64539520914656712</v>
      </c>
      <c r="H278" s="26">
        <f t="shared" si="48"/>
        <v>0.60002373659269725</v>
      </c>
      <c r="I278" s="26">
        <f t="shared" si="48"/>
        <v>0.92533901175133848</v>
      </c>
      <c r="J278" s="26">
        <f t="shared" si="48"/>
        <v>1.3477987334608017</v>
      </c>
      <c r="K278" s="26">
        <f t="shared" si="48"/>
        <v>0.93569080869243271</v>
      </c>
      <c r="L278" s="26">
        <f t="shared" si="48"/>
        <v>0.96066080553029687</v>
      </c>
      <c r="M278" s="26">
        <f t="shared" si="48"/>
        <v>0.93894493842840876</v>
      </c>
      <c r="N278" s="26">
        <v>0</v>
      </c>
      <c r="O278" s="26">
        <f t="shared" si="48"/>
        <v>0.93894493842840876</v>
      </c>
      <c r="P278" s="27">
        <f t="shared" si="48"/>
        <v>0.93894493842840876</v>
      </c>
    </row>
    <row r="279" spans="1:16" x14ac:dyDescent="0.3">
      <c r="A279" s="13" t="s">
        <v>122</v>
      </c>
      <c r="B279" s="14" t="s">
        <v>124</v>
      </c>
      <c r="C279" s="14" t="s">
        <v>20</v>
      </c>
      <c r="D279" s="15">
        <v>22.852857019994858</v>
      </c>
      <c r="E279" s="16">
        <v>33161.265255735052</v>
      </c>
      <c r="F279" s="16">
        <v>519.95074355926954</v>
      </c>
      <c r="G279" s="16">
        <v>7280.0341878047302</v>
      </c>
      <c r="H279" s="16">
        <v>7799.9849313639997</v>
      </c>
      <c r="I279" s="16">
        <v>40961.250187099053</v>
      </c>
      <c r="J279" s="16">
        <v>343.93161876036515</v>
      </c>
      <c r="K279" s="16">
        <v>1024.3685382059828</v>
      </c>
      <c r="L279" s="16">
        <v>6850.9280858413749</v>
      </c>
      <c r="M279" s="16">
        <v>49180.478429906776</v>
      </c>
      <c r="N279" s="16">
        <v>0</v>
      </c>
      <c r="O279" s="16">
        <v>49180.478429906769</v>
      </c>
      <c r="P279" s="17">
        <v>306.74532794802451</v>
      </c>
    </row>
    <row r="280" spans="1:16" x14ac:dyDescent="0.3">
      <c r="A280" s="18" t="s">
        <v>122</v>
      </c>
      <c r="B280" s="19" t="s">
        <v>124</v>
      </c>
      <c r="C280" s="19" t="s">
        <v>23</v>
      </c>
      <c r="D280" s="20">
        <v>14.285357019994859</v>
      </c>
      <c r="E280" s="21">
        <v>33161.207723291947</v>
      </c>
      <c r="F280" s="21">
        <v>573.58804463417948</v>
      </c>
      <c r="G280" s="21">
        <v>7080.3375969536883</v>
      </c>
      <c r="H280" s="21">
        <v>7653.9256415878681</v>
      </c>
      <c r="I280" s="21">
        <v>40815.13336487981</v>
      </c>
      <c r="J280" s="21">
        <v>350.20600179654792</v>
      </c>
      <c r="K280" s="21">
        <v>1020.9004456146367</v>
      </c>
      <c r="L280" s="21">
        <v>6891.6884514822877</v>
      </c>
      <c r="M280" s="21">
        <v>49077.928263773283</v>
      </c>
      <c r="N280" s="21">
        <v>0</v>
      </c>
      <c r="O280" s="21">
        <v>49077.928263773276</v>
      </c>
      <c r="P280" s="22">
        <v>306.10570862454489</v>
      </c>
    </row>
    <row r="281" spans="1:16" x14ac:dyDescent="0.3">
      <c r="A281" s="18" t="s">
        <v>122</v>
      </c>
      <c r="B281" s="19" t="s">
        <v>124</v>
      </c>
      <c r="C281" s="19" t="s">
        <v>24</v>
      </c>
      <c r="D281" s="20">
        <v>8.5675000000000008</v>
      </c>
      <c r="E281" s="21">
        <v>33161.361184709662</v>
      </c>
      <c r="F281" s="21">
        <v>430.51648672308124</v>
      </c>
      <c r="G281" s="21">
        <v>7613.0061278085786</v>
      </c>
      <c r="H281" s="21">
        <v>8043.5226145316601</v>
      </c>
      <c r="I281" s="21">
        <v>41204.883799241317</v>
      </c>
      <c r="J281" s="21">
        <v>333.46978021328948</v>
      </c>
      <c r="K281" s="21">
        <v>1030.1511983572259</v>
      </c>
      <c r="L281" s="21">
        <v>6782.9646921505691</v>
      </c>
      <c r="M281" s="21">
        <v>49351.469469962401</v>
      </c>
      <c r="N281" s="21">
        <v>0</v>
      </c>
      <c r="O281" s="21">
        <v>49351.469469962387</v>
      </c>
      <c r="P281" s="22">
        <v>307.81182230376345</v>
      </c>
    </row>
    <row r="282" spans="1:16" x14ac:dyDescent="0.3">
      <c r="A282" s="23" t="s">
        <v>25</v>
      </c>
      <c r="B282" s="24" t="s">
        <v>124</v>
      </c>
      <c r="C282" s="24"/>
      <c r="D282" s="25"/>
      <c r="E282" s="26">
        <f>E280/E281</f>
        <v>0.99999537228231195</v>
      </c>
      <c r="F282" s="26">
        <f t="shared" ref="F282:P282" si="49">F280/F281</f>
        <v>1.3323253866538343</v>
      </c>
      <c r="G282" s="26">
        <f t="shared" si="49"/>
        <v>0.93003177431984807</v>
      </c>
      <c r="H282" s="26">
        <f t="shared" si="49"/>
        <v>0.95156388666826963</v>
      </c>
      <c r="I282" s="26">
        <f t="shared" si="49"/>
        <v>0.99054115924072372</v>
      </c>
      <c r="J282" s="26">
        <f t="shared" si="49"/>
        <v>1.0501881207123291</v>
      </c>
      <c r="K282" s="26">
        <f t="shared" si="49"/>
        <v>0.99102000487176911</v>
      </c>
      <c r="L282" s="26">
        <f t="shared" si="49"/>
        <v>1.0160289437239054</v>
      </c>
      <c r="M282" s="26">
        <f t="shared" si="49"/>
        <v>0.99445728345828466</v>
      </c>
      <c r="N282" s="26">
        <v>0</v>
      </c>
      <c r="O282" s="26">
        <f t="shared" si="49"/>
        <v>0.99445728345828488</v>
      </c>
      <c r="P282" s="27">
        <f t="shared" si="49"/>
        <v>0.99445728345828488</v>
      </c>
    </row>
    <row r="283" spans="1:16" x14ac:dyDescent="0.3">
      <c r="A283" s="8" t="s">
        <v>125</v>
      </c>
      <c r="B283" s="9" t="s">
        <v>20</v>
      </c>
      <c r="C283" s="9" t="s">
        <v>20</v>
      </c>
      <c r="D283" s="10">
        <v>19.675699999999999</v>
      </c>
      <c r="E283" s="11">
        <v>35701.41636964208</v>
      </c>
      <c r="F283" s="11">
        <v>142.74409550867315</v>
      </c>
      <c r="G283" s="11">
        <v>5966.1089567334329</v>
      </c>
      <c r="H283" s="11">
        <v>6108.8530522421061</v>
      </c>
      <c r="I283" s="11">
        <v>41810.269421884186</v>
      </c>
      <c r="J283" s="11">
        <v>30.234259010767488</v>
      </c>
      <c r="K283" s="11">
        <v>1037.6445210881607</v>
      </c>
      <c r="L283" s="11">
        <v>6612.9982668977464</v>
      </c>
      <c r="M283" s="11">
        <v>49491.146468880856</v>
      </c>
      <c r="N283" s="11">
        <v>0</v>
      </c>
      <c r="O283" s="11">
        <v>49491.146468880863</v>
      </c>
      <c r="P283" s="12">
        <v>308.68300672912648</v>
      </c>
    </row>
    <row r="284" spans="1:16" x14ac:dyDescent="0.3">
      <c r="A284" s="13" t="s">
        <v>125</v>
      </c>
      <c r="B284" s="14" t="s">
        <v>126</v>
      </c>
      <c r="C284" s="14" t="s">
        <v>20</v>
      </c>
      <c r="D284" s="15">
        <v>15.675700000000001</v>
      </c>
      <c r="E284" s="16">
        <v>35701.415868563017</v>
      </c>
      <c r="F284" s="16">
        <v>179.16839439387076</v>
      </c>
      <c r="G284" s="16">
        <v>6265.8503288529373</v>
      </c>
      <c r="H284" s="16">
        <v>6445.0187232468079</v>
      </c>
      <c r="I284" s="16">
        <v>42146.434591809826</v>
      </c>
      <c r="J284" s="16">
        <v>0</v>
      </c>
      <c r="K284" s="16">
        <v>1045.2316078967565</v>
      </c>
      <c r="L284" s="16">
        <v>6651.0286621969017</v>
      </c>
      <c r="M284" s="16">
        <v>49842.694861903481</v>
      </c>
      <c r="N284" s="16">
        <v>0</v>
      </c>
      <c r="O284" s="16">
        <v>49842.694861903488</v>
      </c>
      <c r="P284" s="17">
        <v>310.87566183436337</v>
      </c>
    </row>
    <row r="285" spans="1:16" x14ac:dyDescent="0.3">
      <c r="A285" s="18" t="s">
        <v>125</v>
      </c>
      <c r="B285" s="19" t="s">
        <v>126</v>
      </c>
      <c r="C285" s="19" t="s">
        <v>23</v>
      </c>
      <c r="D285" s="20">
        <v>15.675700000000001</v>
      </c>
      <c r="E285" s="21">
        <v>35701.415868563017</v>
      </c>
      <c r="F285" s="21">
        <v>179.16839439387076</v>
      </c>
      <c r="G285" s="21">
        <v>6265.8503288529373</v>
      </c>
      <c r="H285" s="21">
        <v>6445.0187232468079</v>
      </c>
      <c r="I285" s="21">
        <v>42146.434591809826</v>
      </c>
      <c r="J285" s="21">
        <v>0</v>
      </c>
      <c r="K285" s="21">
        <v>1045.2316078967565</v>
      </c>
      <c r="L285" s="21">
        <v>6651.0286621969017</v>
      </c>
      <c r="M285" s="21">
        <v>49842.694861903481</v>
      </c>
      <c r="N285" s="21">
        <v>0</v>
      </c>
      <c r="O285" s="21">
        <v>49842.694861903488</v>
      </c>
      <c r="P285" s="22">
        <v>310.87566183436337</v>
      </c>
    </row>
    <row r="286" spans="1:16" x14ac:dyDescent="0.3">
      <c r="A286" s="8" t="s">
        <v>127</v>
      </c>
      <c r="B286" s="9" t="s">
        <v>20</v>
      </c>
      <c r="C286" s="9" t="s">
        <v>20</v>
      </c>
      <c r="D286" s="10">
        <v>584.2031114162138</v>
      </c>
      <c r="E286" s="11">
        <v>43899.385090996344</v>
      </c>
      <c r="F286" s="11">
        <v>416.23102521745875</v>
      </c>
      <c r="G286" s="11">
        <v>6654.2774833501408</v>
      </c>
      <c r="H286" s="11">
        <v>7070.5085085675992</v>
      </c>
      <c r="I286" s="11">
        <v>50969.89359956394</v>
      </c>
      <c r="J286" s="11">
        <v>0.77536759230956576</v>
      </c>
      <c r="K286" s="11">
        <v>1264.0726266906361</v>
      </c>
      <c r="L286" s="11">
        <v>10805.062951651031</v>
      </c>
      <c r="M286" s="11">
        <v>63039.804545497915</v>
      </c>
      <c r="N286" s="11">
        <v>0</v>
      </c>
      <c r="O286" s="11">
        <v>63039.804545498038</v>
      </c>
      <c r="P286" s="12">
        <v>393.18782851305377</v>
      </c>
    </row>
    <row r="287" spans="1:16" x14ac:dyDescent="0.3">
      <c r="A287" s="13" t="s">
        <v>127</v>
      </c>
      <c r="B287" s="14" t="s">
        <v>31</v>
      </c>
      <c r="C287" s="14" t="s">
        <v>20</v>
      </c>
      <c r="D287" s="15">
        <v>584.2031114162138</v>
      </c>
      <c r="E287" s="16">
        <v>43899.385090996344</v>
      </c>
      <c r="F287" s="16">
        <v>416.23102521745875</v>
      </c>
      <c r="G287" s="16">
        <v>6654.2774833501408</v>
      </c>
      <c r="H287" s="16">
        <v>7070.5085085675992</v>
      </c>
      <c r="I287" s="16">
        <v>50969.89359956394</v>
      </c>
      <c r="J287" s="16">
        <v>0.77536759230956576</v>
      </c>
      <c r="K287" s="16">
        <v>1264.0726266906361</v>
      </c>
      <c r="L287" s="16">
        <v>10805.062951651031</v>
      </c>
      <c r="M287" s="16">
        <v>63039.804545497915</v>
      </c>
      <c r="N287" s="16">
        <v>0</v>
      </c>
      <c r="O287" s="16">
        <v>63039.804545498038</v>
      </c>
      <c r="P287" s="17">
        <v>393.18782851305377</v>
      </c>
    </row>
    <row r="288" spans="1:16" x14ac:dyDescent="0.3">
      <c r="A288" s="18" t="s">
        <v>127</v>
      </c>
      <c r="B288" s="19" t="s">
        <v>31</v>
      </c>
      <c r="C288" s="19" t="s">
        <v>23</v>
      </c>
      <c r="D288" s="20">
        <v>401.2031114162138</v>
      </c>
      <c r="E288" s="21">
        <v>44195.75387097073</v>
      </c>
      <c r="F288" s="21">
        <v>412.68311558091472</v>
      </c>
      <c r="G288" s="21">
        <v>6271.0320742999293</v>
      </c>
      <c r="H288" s="21">
        <v>6683.7151898808443</v>
      </c>
      <c r="I288" s="21">
        <v>50879.469060851574</v>
      </c>
      <c r="J288" s="21">
        <v>1.1290345140135938</v>
      </c>
      <c r="K288" s="21">
        <v>1261.8388690060719</v>
      </c>
      <c r="L288" s="21">
        <v>10779.636607271283</v>
      </c>
      <c r="M288" s="21">
        <v>62922.073571642948</v>
      </c>
      <c r="N288" s="21">
        <v>0</v>
      </c>
      <c r="O288" s="21">
        <v>62922.07357164305</v>
      </c>
      <c r="P288" s="22">
        <v>392.45352442863435</v>
      </c>
    </row>
    <row r="289" spans="1:16" x14ac:dyDescent="0.3">
      <c r="A289" s="18" t="s">
        <v>127</v>
      </c>
      <c r="B289" s="19" t="s">
        <v>31</v>
      </c>
      <c r="C289" s="19" t="s">
        <v>24</v>
      </c>
      <c r="D289" s="20">
        <v>183</v>
      </c>
      <c r="E289" s="21">
        <v>43249.636038251265</v>
      </c>
      <c r="F289" s="21">
        <v>424.00934426229503</v>
      </c>
      <c r="G289" s="21">
        <v>7494.4919672131145</v>
      </c>
      <c r="H289" s="21">
        <v>7918.5013114754092</v>
      </c>
      <c r="I289" s="21">
        <v>51168.137349726676</v>
      </c>
      <c r="J289" s="21">
        <v>0</v>
      </c>
      <c r="K289" s="21">
        <v>1268.9698427190347</v>
      </c>
      <c r="L289" s="21">
        <v>10860.806823110564</v>
      </c>
      <c r="M289" s="21">
        <v>63297.914015556278</v>
      </c>
      <c r="N289" s="21">
        <v>0</v>
      </c>
      <c r="O289" s="21">
        <v>63297.914015556409</v>
      </c>
      <c r="P289" s="22">
        <v>394.79769235674092</v>
      </c>
    </row>
    <row r="290" spans="1:16" x14ac:dyDescent="0.3">
      <c r="A290" s="23" t="s">
        <v>25</v>
      </c>
      <c r="B290" s="24" t="s">
        <v>128</v>
      </c>
      <c r="C290" s="24"/>
      <c r="D290" s="25"/>
      <c r="E290" s="26">
        <f>E288/E289</f>
        <v>1.0218757409168182</v>
      </c>
      <c r="F290" s="26">
        <f t="shared" ref="F290:P290" si="50">F288/F289</f>
        <v>0.97328778519943693</v>
      </c>
      <c r="G290" s="26">
        <f t="shared" si="50"/>
        <v>0.83675212432469415</v>
      </c>
      <c r="H290" s="26">
        <f t="shared" si="50"/>
        <v>0.84406315374285212</v>
      </c>
      <c r="I290" s="26">
        <f t="shared" si="50"/>
        <v>0.99435843663993284</v>
      </c>
      <c r="J290" s="26">
        <v>0</v>
      </c>
      <c r="K290" s="26">
        <f t="shared" si="50"/>
        <v>0.99438050182683368</v>
      </c>
      <c r="L290" s="26">
        <f t="shared" si="50"/>
        <v>0.99252631805709302</v>
      </c>
      <c r="M290" s="26">
        <f t="shared" si="50"/>
        <v>0.99406235656010777</v>
      </c>
      <c r="N290" s="26">
        <v>0</v>
      </c>
      <c r="O290" s="26">
        <f t="shared" si="50"/>
        <v>0.99406235656010733</v>
      </c>
      <c r="P290" s="27">
        <f t="shared" si="50"/>
        <v>0.99406235656010777</v>
      </c>
    </row>
    <row r="291" spans="1:16" x14ac:dyDescent="0.3">
      <c r="A291" s="8" t="s">
        <v>129</v>
      </c>
      <c r="B291" s="9" t="s">
        <v>20</v>
      </c>
      <c r="C291" s="9" t="s">
        <v>20</v>
      </c>
      <c r="D291" s="10">
        <v>51.216164065781498</v>
      </c>
      <c r="E291" s="11">
        <v>37478.857622343327</v>
      </c>
      <c r="F291" s="11">
        <v>339.30303678503009</v>
      </c>
      <c r="G291" s="11">
        <v>12596.362530614213</v>
      </c>
      <c r="H291" s="11">
        <v>12935.665567399243</v>
      </c>
      <c r="I291" s="11">
        <v>50414.523189742569</v>
      </c>
      <c r="J291" s="11">
        <v>0</v>
      </c>
      <c r="K291" s="11">
        <v>1250.2802110146449</v>
      </c>
      <c r="L291" s="11">
        <v>8776.8893292588782</v>
      </c>
      <c r="M291" s="11">
        <v>60441.69273001609</v>
      </c>
      <c r="N291" s="11">
        <v>0</v>
      </c>
      <c r="O291" s="11">
        <v>60441.692730016068</v>
      </c>
      <c r="P291" s="12">
        <v>376.9830520178138</v>
      </c>
    </row>
    <row r="292" spans="1:16" x14ac:dyDescent="0.3">
      <c r="A292" s="13" t="s">
        <v>129</v>
      </c>
      <c r="B292" s="14" t="s">
        <v>129</v>
      </c>
      <c r="C292" s="14" t="s">
        <v>20</v>
      </c>
      <c r="D292" s="15">
        <v>51.216164065781498</v>
      </c>
      <c r="E292" s="16">
        <v>37478.857622343327</v>
      </c>
      <c r="F292" s="16">
        <v>339.30303678503009</v>
      </c>
      <c r="G292" s="16">
        <v>12596.362530614213</v>
      </c>
      <c r="H292" s="16">
        <v>12935.665567399243</v>
      </c>
      <c r="I292" s="16">
        <v>50414.523189742569</v>
      </c>
      <c r="J292" s="16">
        <v>0</v>
      </c>
      <c r="K292" s="16">
        <v>1250.2802110146449</v>
      </c>
      <c r="L292" s="16">
        <v>8776.8893292588782</v>
      </c>
      <c r="M292" s="16">
        <v>60441.69273001609</v>
      </c>
      <c r="N292" s="16">
        <v>0</v>
      </c>
      <c r="O292" s="16">
        <v>60441.692730016068</v>
      </c>
      <c r="P292" s="17">
        <v>376.9830520178138</v>
      </c>
    </row>
    <row r="293" spans="1:16" x14ac:dyDescent="0.3">
      <c r="A293" s="18" t="s">
        <v>129</v>
      </c>
      <c r="B293" s="19" t="s">
        <v>129</v>
      </c>
      <c r="C293" s="19" t="s">
        <v>23</v>
      </c>
      <c r="D293" s="20">
        <v>44.216164065781498</v>
      </c>
      <c r="E293" s="21">
        <v>37456.339575727718</v>
      </c>
      <c r="F293" s="21">
        <v>356.18331740785396</v>
      </c>
      <c r="G293" s="21">
        <v>12606.812955793839</v>
      </c>
      <c r="H293" s="21">
        <v>12962.996273201694</v>
      </c>
      <c r="I293" s="21">
        <v>50419.335848929411</v>
      </c>
      <c r="J293" s="21">
        <v>0</v>
      </c>
      <c r="K293" s="21">
        <v>1250.3995649659064</v>
      </c>
      <c r="L293" s="21">
        <v>8735.3677560066953</v>
      </c>
      <c r="M293" s="21">
        <v>60405.10316990201</v>
      </c>
      <c r="N293" s="21">
        <v>0</v>
      </c>
      <c r="O293" s="21">
        <v>60405.10316990198</v>
      </c>
      <c r="P293" s="22">
        <v>376.75483795859793</v>
      </c>
    </row>
    <row r="294" spans="1:16" x14ac:dyDescent="0.3">
      <c r="A294" s="18" t="s">
        <v>129</v>
      </c>
      <c r="B294" s="19" t="s">
        <v>129</v>
      </c>
      <c r="C294" s="19" t="s">
        <v>24</v>
      </c>
      <c r="D294" s="20">
        <v>7</v>
      </c>
      <c r="E294" s="21">
        <v>37621.094999999994</v>
      </c>
      <c r="F294" s="21">
        <v>232.67714285714257</v>
      </c>
      <c r="G294" s="21">
        <v>12530.351428571428</v>
      </c>
      <c r="H294" s="21">
        <v>12763.028571428571</v>
      </c>
      <c r="I294" s="21">
        <v>50384.123571428565</v>
      </c>
      <c r="J294" s="21">
        <v>0</v>
      </c>
      <c r="K294" s="21">
        <v>1249.5263004588055</v>
      </c>
      <c r="L294" s="21">
        <v>9039.1642857142851</v>
      </c>
      <c r="M294" s="21">
        <v>60672.814157601657</v>
      </c>
      <c r="N294" s="21">
        <v>0</v>
      </c>
      <c r="O294" s="21">
        <v>60672.814157601657</v>
      </c>
      <c r="P294" s="22">
        <v>378.42458777272907</v>
      </c>
    </row>
    <row r="295" spans="1:16" x14ac:dyDescent="0.3">
      <c r="A295" s="23" t="s">
        <v>25</v>
      </c>
      <c r="B295" s="24" t="s">
        <v>129</v>
      </c>
      <c r="C295" s="24"/>
      <c r="D295" s="25"/>
      <c r="E295" s="26">
        <f>E293/E294</f>
        <v>0.99562066377195357</v>
      </c>
      <c r="F295" s="26">
        <f t="shared" ref="F295:P295" si="51">F293/F294</f>
        <v>1.5308049301023987</v>
      </c>
      <c r="G295" s="26">
        <f t="shared" si="51"/>
        <v>1.0061021055680901</v>
      </c>
      <c r="H295" s="26">
        <f t="shared" si="51"/>
        <v>1.015667731264096</v>
      </c>
      <c r="I295" s="26">
        <f t="shared" si="51"/>
        <v>1.0006988764516451</v>
      </c>
      <c r="J295" s="26">
        <v>0</v>
      </c>
      <c r="K295" s="26">
        <f t="shared" si="51"/>
        <v>1.0006988764516442</v>
      </c>
      <c r="L295" s="26">
        <f t="shared" si="51"/>
        <v>0.96639108217252812</v>
      </c>
      <c r="M295" s="26">
        <f t="shared" si="51"/>
        <v>0.99558762863703254</v>
      </c>
      <c r="N295" s="26">
        <v>0</v>
      </c>
      <c r="O295" s="26">
        <f t="shared" si="51"/>
        <v>0.9955876286370321</v>
      </c>
      <c r="P295" s="27">
        <f t="shared" si="51"/>
        <v>0.99558762863703254</v>
      </c>
    </row>
    <row r="296" spans="1:16" x14ac:dyDescent="0.3">
      <c r="A296" s="8" t="s">
        <v>130</v>
      </c>
      <c r="B296" s="9" t="s">
        <v>20</v>
      </c>
      <c r="C296" s="9" t="s">
        <v>20</v>
      </c>
      <c r="D296" s="10">
        <v>3255.5780688859513</v>
      </c>
      <c r="E296" s="11">
        <v>25899.187030884765</v>
      </c>
      <c r="F296" s="11">
        <v>983.02734480710046</v>
      </c>
      <c r="G296" s="11">
        <v>1547.2437387814093</v>
      </c>
      <c r="H296" s="11">
        <v>2530.27108358851</v>
      </c>
      <c r="I296" s="11">
        <v>28429.458114473277</v>
      </c>
      <c r="J296" s="11">
        <v>14.671296418617572</v>
      </c>
      <c r="K296" s="11">
        <v>705.54092914275293</v>
      </c>
      <c r="L296" s="11">
        <v>3596.944009625101</v>
      </c>
      <c r="M296" s="11">
        <v>32746.614349659751</v>
      </c>
      <c r="N296" s="11">
        <v>5.1007858444567296</v>
      </c>
      <c r="O296" s="11">
        <v>32751.715135504532</v>
      </c>
      <c r="P296" s="12">
        <v>204.24508419921256</v>
      </c>
    </row>
    <row r="297" spans="1:16" x14ac:dyDescent="0.3">
      <c r="A297" s="13" t="s">
        <v>130</v>
      </c>
      <c r="B297" s="14" t="s">
        <v>131</v>
      </c>
      <c r="C297" s="14" t="s">
        <v>20</v>
      </c>
      <c r="D297" s="15">
        <v>145.67373674360573</v>
      </c>
      <c r="E297" s="16">
        <v>13874.671868894935</v>
      </c>
      <c r="F297" s="16">
        <v>0</v>
      </c>
      <c r="G297" s="16">
        <v>0</v>
      </c>
      <c r="H297" s="16">
        <v>0</v>
      </c>
      <c r="I297" s="16">
        <v>13874.671868894935</v>
      </c>
      <c r="J297" s="16">
        <v>0</v>
      </c>
      <c r="K297" s="16">
        <v>344.09187223118346</v>
      </c>
      <c r="L297" s="16">
        <v>246.04284067404663</v>
      </c>
      <c r="M297" s="16">
        <v>14464.806581800165</v>
      </c>
      <c r="N297" s="16">
        <v>0</v>
      </c>
      <c r="O297" s="16">
        <v>14464.806581800163</v>
      </c>
      <c r="P297" s="17">
        <v>90.218964521924562</v>
      </c>
    </row>
    <row r="298" spans="1:16" x14ac:dyDescent="0.3">
      <c r="A298" s="18" t="s">
        <v>130</v>
      </c>
      <c r="B298" s="19" t="s">
        <v>131</v>
      </c>
      <c r="C298" s="19" t="s">
        <v>23</v>
      </c>
      <c r="D298" s="20">
        <v>97.673736743605744</v>
      </c>
      <c r="E298" s="21">
        <v>13870.952305801631</v>
      </c>
      <c r="F298" s="21">
        <v>0</v>
      </c>
      <c r="G298" s="21">
        <v>0</v>
      </c>
      <c r="H298" s="21">
        <v>0</v>
      </c>
      <c r="I298" s="21">
        <v>13870.952305801631</v>
      </c>
      <c r="J298" s="21">
        <v>0</v>
      </c>
      <c r="K298" s="21">
        <v>343.9996270638203</v>
      </c>
      <c r="L298" s="21">
        <v>256.13824999520983</v>
      </c>
      <c r="M298" s="21">
        <v>14471.090182860662</v>
      </c>
      <c r="N298" s="21">
        <v>0</v>
      </c>
      <c r="O298" s="21">
        <v>14471.090182860653</v>
      </c>
      <c r="P298" s="22">
        <v>90.258156195725448</v>
      </c>
    </row>
    <row r="299" spans="1:16" x14ac:dyDescent="0.3">
      <c r="A299" s="18" t="s">
        <v>130</v>
      </c>
      <c r="B299" s="19" t="s">
        <v>131</v>
      </c>
      <c r="C299" s="19" t="s">
        <v>24</v>
      </c>
      <c r="D299" s="20">
        <v>48</v>
      </c>
      <c r="E299" s="21">
        <v>13882.240694444443</v>
      </c>
      <c r="F299" s="21">
        <v>0</v>
      </c>
      <c r="G299" s="21">
        <v>0</v>
      </c>
      <c r="H299" s="21">
        <v>0</v>
      </c>
      <c r="I299" s="21">
        <v>13882.240694444443</v>
      </c>
      <c r="J299" s="21">
        <v>0</v>
      </c>
      <c r="K299" s="21">
        <v>344.27957911020212</v>
      </c>
      <c r="L299" s="21">
        <v>225.5</v>
      </c>
      <c r="M299" s="21">
        <v>14452.020273554645</v>
      </c>
      <c r="N299" s="21">
        <v>0</v>
      </c>
      <c r="O299" s="21">
        <v>14452.020273554654</v>
      </c>
      <c r="P299" s="22">
        <v>90.139214579645994</v>
      </c>
    </row>
    <row r="300" spans="1:16" x14ac:dyDescent="0.3">
      <c r="A300" s="23" t="s">
        <v>25</v>
      </c>
      <c r="B300" s="24" t="s">
        <v>131</v>
      </c>
      <c r="C300" s="24"/>
      <c r="D300" s="25"/>
      <c r="E300" s="26">
        <f>E298/E299</f>
        <v>0.99918684678566849</v>
      </c>
      <c r="F300" s="26">
        <v>0</v>
      </c>
      <c r="G300" s="26">
        <v>0</v>
      </c>
      <c r="H300" s="26">
        <v>0</v>
      </c>
      <c r="I300" s="26">
        <f t="shared" ref="I300:P300" si="52">I298/I299</f>
        <v>0.99918684678566849</v>
      </c>
      <c r="J300" s="26">
        <v>0</v>
      </c>
      <c r="K300" s="26">
        <f t="shared" si="52"/>
        <v>0.99918684678566949</v>
      </c>
      <c r="L300" s="26">
        <f t="shared" si="52"/>
        <v>1.1358680709321944</v>
      </c>
      <c r="M300" s="26">
        <f t="shared" si="52"/>
        <v>1.001319532421423</v>
      </c>
      <c r="N300" s="26">
        <v>0</v>
      </c>
      <c r="O300" s="26">
        <f t="shared" si="52"/>
        <v>1.0013195324214217</v>
      </c>
      <c r="P300" s="27">
        <f t="shared" si="52"/>
        <v>1.001319532421423</v>
      </c>
    </row>
    <row r="301" spans="1:16" x14ac:dyDescent="0.3">
      <c r="A301" s="13" t="s">
        <v>130</v>
      </c>
      <c r="B301" s="14" t="s">
        <v>114</v>
      </c>
      <c r="C301" s="14" t="s">
        <v>20</v>
      </c>
      <c r="D301" s="15">
        <v>446.50767468117118</v>
      </c>
      <c r="E301" s="16">
        <v>28946.668832976578</v>
      </c>
      <c r="F301" s="16">
        <v>1789.8477070006907</v>
      </c>
      <c r="G301" s="16">
        <v>1836.3019368856467</v>
      </c>
      <c r="H301" s="16">
        <v>3626.1496438863373</v>
      </c>
      <c r="I301" s="16">
        <v>32572.818476862918</v>
      </c>
      <c r="J301" s="16">
        <v>86.086656698931037</v>
      </c>
      <c r="K301" s="16">
        <v>810.01809412527132</v>
      </c>
      <c r="L301" s="16">
        <v>4804.2619681417455</v>
      </c>
      <c r="M301" s="16">
        <v>38273.185195828861</v>
      </c>
      <c r="N301" s="16">
        <v>3.1138527652759893</v>
      </c>
      <c r="O301" s="16">
        <v>38276.299048594206</v>
      </c>
      <c r="P301" s="17">
        <v>238.71505766749115</v>
      </c>
    </row>
    <row r="302" spans="1:16" x14ac:dyDescent="0.3">
      <c r="A302" s="18" t="s">
        <v>130</v>
      </c>
      <c r="B302" s="19" t="s">
        <v>114</v>
      </c>
      <c r="C302" s="19" t="s">
        <v>23</v>
      </c>
      <c r="D302" s="20">
        <v>349.93287977162663</v>
      </c>
      <c r="E302" s="21">
        <v>28946.145474679979</v>
      </c>
      <c r="F302" s="21">
        <v>1864.3055973741086</v>
      </c>
      <c r="G302" s="21">
        <v>1800.3522673113248</v>
      </c>
      <c r="H302" s="21">
        <v>3664.6578646854332</v>
      </c>
      <c r="I302" s="21">
        <v>32610.803339365415</v>
      </c>
      <c r="J302" s="21">
        <v>106.88179752849275</v>
      </c>
      <c r="K302" s="21">
        <v>811.49715047566576</v>
      </c>
      <c r="L302" s="21">
        <v>4815.216298893668</v>
      </c>
      <c r="M302" s="21">
        <v>38344.39858626324</v>
      </c>
      <c r="N302" s="21">
        <v>3.9732166878125135</v>
      </c>
      <c r="O302" s="21">
        <v>38348.371802951136</v>
      </c>
      <c r="P302" s="22">
        <v>239.15922526204227</v>
      </c>
    </row>
    <row r="303" spans="1:16" x14ac:dyDescent="0.3">
      <c r="A303" s="18" t="s">
        <v>130</v>
      </c>
      <c r="B303" s="19" t="s">
        <v>114</v>
      </c>
      <c r="C303" s="19" t="s">
        <v>24</v>
      </c>
      <c r="D303" s="20">
        <v>96.574794909544551</v>
      </c>
      <c r="E303" s="21">
        <v>28948.565189847453</v>
      </c>
      <c r="F303" s="21">
        <v>1520.0540820233405</v>
      </c>
      <c r="G303" s="21">
        <v>1966.5633722090529</v>
      </c>
      <c r="H303" s="21">
        <v>3486.6174542323934</v>
      </c>
      <c r="I303" s="21">
        <v>32435.182644079847</v>
      </c>
      <c r="J303" s="21">
        <v>10.736732088054307</v>
      </c>
      <c r="K303" s="21">
        <v>804.65882363939727</v>
      </c>
      <c r="L303" s="21">
        <v>4764.569618708525</v>
      </c>
      <c r="M303" s="21">
        <v>38015.147818515827</v>
      </c>
      <c r="N303" s="21">
        <v>0</v>
      </c>
      <c r="O303" s="21">
        <v>38015.147818515812</v>
      </c>
      <c r="P303" s="22">
        <v>237.10564347605452</v>
      </c>
    </row>
    <row r="304" spans="1:16" x14ac:dyDescent="0.3">
      <c r="A304" s="23" t="s">
        <v>25</v>
      </c>
      <c r="B304" s="24" t="s">
        <v>114</v>
      </c>
      <c r="C304" s="24"/>
      <c r="D304" s="25"/>
      <c r="E304" s="26">
        <f>E302/E303</f>
        <v>0.99991641329538772</v>
      </c>
      <c r="F304" s="26">
        <f t="shared" ref="F304:P304" si="53">F302/F303</f>
        <v>1.2264732021195823</v>
      </c>
      <c r="G304" s="26">
        <f t="shared" si="53"/>
        <v>0.91548143973055796</v>
      </c>
      <c r="H304" s="26">
        <f t="shared" si="53"/>
        <v>1.0510639359752292</v>
      </c>
      <c r="I304" s="26">
        <f t="shared" si="53"/>
        <v>1.0054145122971159</v>
      </c>
      <c r="J304" s="26">
        <f t="shared" si="53"/>
        <v>9.9547792244354767</v>
      </c>
      <c r="K304" s="26">
        <f t="shared" si="53"/>
        <v>1.0084984177583978</v>
      </c>
      <c r="L304" s="26">
        <f t="shared" si="53"/>
        <v>1.0106298541606515</v>
      </c>
      <c r="M304" s="26">
        <f t="shared" si="53"/>
        <v>1.0086610413648596</v>
      </c>
      <c r="N304" s="26">
        <v>0</v>
      </c>
      <c r="O304" s="26">
        <f t="shared" si="53"/>
        <v>1.0087655580356056</v>
      </c>
      <c r="P304" s="27">
        <f t="shared" si="53"/>
        <v>1.0086610413648596</v>
      </c>
    </row>
    <row r="305" spans="1:16" x14ac:dyDescent="0.3">
      <c r="A305" s="13" t="s">
        <v>130</v>
      </c>
      <c r="B305" s="14" t="s">
        <v>132</v>
      </c>
      <c r="C305" s="14" t="s">
        <v>20</v>
      </c>
      <c r="D305" s="15">
        <v>2663.2615574611746</v>
      </c>
      <c r="E305" s="16">
        <v>26046.75923817954</v>
      </c>
      <c r="F305" s="16">
        <v>901.57931370129199</v>
      </c>
      <c r="G305" s="16">
        <v>1583.4661088889306</v>
      </c>
      <c r="H305" s="16">
        <v>2485.0454225902226</v>
      </c>
      <c r="I305" s="16">
        <v>28531.804660769762</v>
      </c>
      <c r="J305" s="16">
        <v>3.5014202539497816</v>
      </c>
      <c r="K305" s="16">
        <v>707.81729758069434</v>
      </c>
      <c r="L305" s="16">
        <v>3578.0001352461745</v>
      </c>
      <c r="M305" s="16">
        <v>32821.12351385058</v>
      </c>
      <c r="N305" s="16">
        <v>5.7131629933783303</v>
      </c>
      <c r="O305" s="16">
        <v>32826.836676844345</v>
      </c>
      <c r="P305" s="17">
        <v>204.709807982602</v>
      </c>
    </row>
    <row r="306" spans="1:16" x14ac:dyDescent="0.3">
      <c r="A306" s="18" t="s">
        <v>130</v>
      </c>
      <c r="B306" s="19" t="s">
        <v>132</v>
      </c>
      <c r="C306" s="19" t="s">
        <v>23</v>
      </c>
      <c r="D306" s="20">
        <v>1834.0024946590827</v>
      </c>
      <c r="E306" s="21">
        <v>26045.456385778947</v>
      </c>
      <c r="F306" s="21">
        <v>914.22198248541156</v>
      </c>
      <c r="G306" s="21">
        <v>1525.0080563262763</v>
      </c>
      <c r="H306" s="21">
        <v>2439.2300388116878</v>
      </c>
      <c r="I306" s="21">
        <v>28484.686424590633</v>
      </c>
      <c r="J306" s="21">
        <v>3.5247307283873814</v>
      </c>
      <c r="K306" s="21">
        <v>706.71340806244189</v>
      </c>
      <c r="L306" s="21">
        <v>3569.3534812582643</v>
      </c>
      <c r="M306" s="21">
        <v>32764.278044639726</v>
      </c>
      <c r="N306" s="21">
        <v>8.296415853350684</v>
      </c>
      <c r="O306" s="21">
        <v>32772.574460493626</v>
      </c>
      <c r="P306" s="22">
        <v>204.35525506542584</v>
      </c>
    </row>
    <row r="307" spans="1:16" x14ac:dyDescent="0.3">
      <c r="A307" s="18" t="s">
        <v>130</v>
      </c>
      <c r="B307" s="19" t="s">
        <v>132</v>
      </c>
      <c r="C307" s="19" t="s">
        <v>24</v>
      </c>
      <c r="D307" s="20">
        <v>829.25906280209165</v>
      </c>
      <c r="E307" s="21">
        <v>26049.640647210876</v>
      </c>
      <c r="F307" s="21">
        <v>873.61858691601583</v>
      </c>
      <c r="G307" s="21">
        <v>1712.7528650330801</v>
      </c>
      <c r="H307" s="21">
        <v>2586.3714519490959</v>
      </c>
      <c r="I307" s="21">
        <v>28636.012099159969</v>
      </c>
      <c r="J307" s="21">
        <v>3.4498664389986553</v>
      </c>
      <c r="K307" s="21">
        <v>710.25867714604044</v>
      </c>
      <c r="L307" s="21">
        <v>3597.1232123346513</v>
      </c>
      <c r="M307" s="21">
        <v>32946.843855079656</v>
      </c>
      <c r="N307" s="21">
        <v>0</v>
      </c>
      <c r="O307" s="21">
        <v>32946.843855079685</v>
      </c>
      <c r="P307" s="22">
        <v>205.49394283714622</v>
      </c>
    </row>
    <row r="308" spans="1:16" x14ac:dyDescent="0.3">
      <c r="A308" s="23" t="s">
        <v>25</v>
      </c>
      <c r="B308" s="24" t="s">
        <v>132</v>
      </c>
      <c r="C308" s="24"/>
      <c r="D308" s="25"/>
      <c r="E308" s="26">
        <f>E306/E307</f>
        <v>0.99983937354497143</v>
      </c>
      <c r="F308" s="26">
        <f t="shared" ref="F308:P308" si="54">F306/F307</f>
        <v>1.0464772569831999</v>
      </c>
      <c r="G308" s="26">
        <f t="shared" si="54"/>
        <v>0.8903841806137176</v>
      </c>
      <c r="H308" s="26">
        <f t="shared" si="54"/>
        <v>0.94310894012284197</v>
      </c>
      <c r="I308" s="26">
        <f t="shared" si="54"/>
        <v>0.99471554649281013</v>
      </c>
      <c r="J308" s="26">
        <f t="shared" si="54"/>
        <v>1.0217006341296089</v>
      </c>
      <c r="K308" s="26">
        <f t="shared" si="54"/>
        <v>0.99500848184235613</v>
      </c>
      <c r="L308" s="26">
        <f t="shared" si="54"/>
        <v>0.99228001671414434</v>
      </c>
      <c r="M308" s="26">
        <f t="shared" si="54"/>
        <v>0.99445877695469209</v>
      </c>
      <c r="N308" s="26">
        <v>0</v>
      </c>
      <c r="O308" s="26">
        <f t="shared" si="54"/>
        <v>0.99471058911279631</v>
      </c>
      <c r="P308" s="27">
        <f t="shared" si="54"/>
        <v>0.99445877695469209</v>
      </c>
    </row>
    <row r="309" spans="1:16" x14ac:dyDescent="0.3">
      <c r="A309" s="8" t="s">
        <v>133</v>
      </c>
      <c r="B309" s="9" t="s">
        <v>20</v>
      </c>
      <c r="C309" s="9" t="s">
        <v>20</v>
      </c>
      <c r="D309" s="10">
        <v>50.360379999999999</v>
      </c>
      <c r="E309" s="11">
        <v>25658.019590396594</v>
      </c>
      <c r="F309" s="11">
        <v>0</v>
      </c>
      <c r="G309" s="11">
        <v>2695.2898290282942</v>
      </c>
      <c r="H309" s="11">
        <v>2695.2898290282942</v>
      </c>
      <c r="I309" s="11">
        <v>28353.309419424888</v>
      </c>
      <c r="J309" s="11">
        <v>4578.836737838169</v>
      </c>
      <c r="K309" s="11">
        <v>816.71724815688424</v>
      </c>
      <c r="L309" s="11">
        <v>1290.0782321340705</v>
      </c>
      <c r="M309" s="11">
        <v>35038.941637554017</v>
      </c>
      <c r="N309" s="11">
        <v>0</v>
      </c>
      <c r="O309" s="11">
        <v>35038.941637554017</v>
      </c>
      <c r="P309" s="12">
        <v>218.54264103757259</v>
      </c>
    </row>
    <row r="310" spans="1:16" x14ac:dyDescent="0.3">
      <c r="A310" s="13" t="s">
        <v>133</v>
      </c>
      <c r="B310" s="14" t="s">
        <v>133</v>
      </c>
      <c r="C310" s="14" t="s">
        <v>20</v>
      </c>
      <c r="D310" s="15">
        <v>50.360379999999999</v>
      </c>
      <c r="E310" s="16">
        <v>25658.019590396594</v>
      </c>
      <c r="F310" s="16">
        <v>0</v>
      </c>
      <c r="G310" s="16">
        <v>2695.2898290282942</v>
      </c>
      <c r="H310" s="16">
        <v>2695.2898290282942</v>
      </c>
      <c r="I310" s="16">
        <v>28353.309419424888</v>
      </c>
      <c r="J310" s="16">
        <v>4578.836737838169</v>
      </c>
      <c r="K310" s="16">
        <v>816.71724815688424</v>
      </c>
      <c r="L310" s="16">
        <v>1290.0782321340705</v>
      </c>
      <c r="M310" s="16">
        <v>35038.941637554017</v>
      </c>
      <c r="N310" s="16">
        <v>0</v>
      </c>
      <c r="O310" s="16">
        <v>35038.941637554017</v>
      </c>
      <c r="P310" s="17">
        <v>218.54264103757259</v>
      </c>
    </row>
    <row r="311" spans="1:16" x14ac:dyDescent="0.3">
      <c r="A311" s="18" t="s">
        <v>133</v>
      </c>
      <c r="B311" s="19" t="s">
        <v>133</v>
      </c>
      <c r="C311" s="19" t="s">
        <v>23</v>
      </c>
      <c r="D311" s="20">
        <v>35.011423333333333</v>
      </c>
      <c r="E311" s="21">
        <v>25678.49</v>
      </c>
      <c r="F311" s="21">
        <v>0</v>
      </c>
      <c r="G311" s="21">
        <v>2726.6877753327535</v>
      </c>
      <c r="H311" s="21">
        <v>2726.6877753327535</v>
      </c>
      <c r="I311" s="21">
        <v>28405.177775332755</v>
      </c>
      <c r="J311" s="21">
        <v>4451.4859870799983</v>
      </c>
      <c r="K311" s="21">
        <v>814.84528471083217</v>
      </c>
      <c r="L311" s="21">
        <v>1316.1073047872851</v>
      </c>
      <c r="M311" s="21">
        <v>34987.616351910874</v>
      </c>
      <c r="N311" s="21">
        <v>0</v>
      </c>
      <c r="O311" s="21">
        <v>34987.616351910867</v>
      </c>
      <c r="P311" s="22">
        <v>218.2225182555409</v>
      </c>
    </row>
    <row r="312" spans="1:16" x14ac:dyDescent="0.3">
      <c r="A312" s="18" t="s">
        <v>133</v>
      </c>
      <c r="B312" s="19" t="s">
        <v>133</v>
      </c>
      <c r="C312" s="19" t="s">
        <v>24</v>
      </c>
      <c r="D312" s="20">
        <v>15.348956666666666</v>
      </c>
      <c r="E312" s="21">
        <v>25611.325981704082</v>
      </c>
      <c r="F312" s="21">
        <v>0</v>
      </c>
      <c r="G312" s="21">
        <v>2623.6701864860738</v>
      </c>
      <c r="H312" s="21">
        <v>2623.6701864860738</v>
      </c>
      <c r="I312" s="21">
        <v>28234.996168190155</v>
      </c>
      <c r="J312" s="21">
        <v>4869.3275603378606</v>
      </c>
      <c r="K312" s="21">
        <v>820.98725204689367</v>
      </c>
      <c r="L312" s="21">
        <v>1230.7051489058867</v>
      </c>
      <c r="M312" s="21">
        <v>35156.016129480799</v>
      </c>
      <c r="N312" s="21">
        <v>0</v>
      </c>
      <c r="O312" s="21">
        <v>35156.01612948082</v>
      </c>
      <c r="P312" s="22">
        <v>219.27285055498533</v>
      </c>
    </row>
    <row r="313" spans="1:16" x14ac:dyDescent="0.3">
      <c r="A313" s="23" t="s">
        <v>25</v>
      </c>
      <c r="B313" s="24" t="s">
        <v>133</v>
      </c>
      <c r="C313" s="24"/>
      <c r="D313" s="25"/>
      <c r="E313" s="26">
        <f>E311/E312</f>
        <v>1.0026224342442831</v>
      </c>
      <c r="F313" s="26">
        <v>0</v>
      </c>
      <c r="G313" s="26">
        <f t="shared" ref="G313:P313" si="55">G311/G312</f>
        <v>1.0392646870697773</v>
      </c>
      <c r="H313" s="26">
        <f t="shared" si="55"/>
        <v>1.0392646870697773</v>
      </c>
      <c r="I313" s="26">
        <f t="shared" si="55"/>
        <v>1.006027328855611</v>
      </c>
      <c r="J313" s="26">
        <f t="shared" si="55"/>
        <v>0.91418906038252434</v>
      </c>
      <c r="K313" s="26">
        <f t="shared" si="55"/>
        <v>0.9925188030377472</v>
      </c>
      <c r="L313" s="26">
        <f t="shared" si="55"/>
        <v>1.0693928646981952</v>
      </c>
      <c r="M313" s="26">
        <f t="shared" si="55"/>
        <v>0.99520993001739155</v>
      </c>
      <c r="N313" s="26">
        <v>0</v>
      </c>
      <c r="O313" s="26">
        <f t="shared" si="55"/>
        <v>0.99520993001739078</v>
      </c>
      <c r="P313" s="27">
        <f t="shared" si="55"/>
        <v>0.99520993001739155</v>
      </c>
    </row>
    <row r="314" spans="1:16" x14ac:dyDescent="0.3">
      <c r="A314" s="8" t="s">
        <v>134</v>
      </c>
      <c r="B314" s="9" t="s">
        <v>20</v>
      </c>
      <c r="C314" s="9" t="s">
        <v>20</v>
      </c>
      <c r="D314" s="10">
        <v>7.8417191515907678</v>
      </c>
      <c r="E314" s="11">
        <v>27707.861032729488</v>
      </c>
      <c r="F314" s="11">
        <v>246.36306945628033</v>
      </c>
      <c r="G314" s="11">
        <v>6462.8668661360671</v>
      </c>
      <c r="H314" s="11">
        <v>6709.2299355923478</v>
      </c>
      <c r="I314" s="11">
        <v>34417.090968321834</v>
      </c>
      <c r="J314" s="11">
        <v>1415.4387625155505</v>
      </c>
      <c r="K314" s="11">
        <v>921.97222852408402</v>
      </c>
      <c r="L314" s="11">
        <v>6376.3888103754925</v>
      </c>
      <c r="M314" s="11">
        <v>43130.890769736965</v>
      </c>
      <c r="N314" s="11">
        <v>1343.7687386915345</v>
      </c>
      <c r="O314" s="11">
        <v>44474.6595084285</v>
      </c>
      <c r="P314" s="12">
        <v>269.01322752907731</v>
      </c>
    </row>
    <row r="315" spans="1:16" x14ac:dyDescent="0.3">
      <c r="A315" s="8" t="s">
        <v>135</v>
      </c>
      <c r="B315" s="9" t="s">
        <v>20</v>
      </c>
      <c r="C315" s="9" t="s">
        <v>20</v>
      </c>
      <c r="D315" s="10">
        <v>5402.4952756089833</v>
      </c>
      <c r="E315" s="11">
        <v>27648.227842182238</v>
      </c>
      <c r="F315" s="11">
        <v>1920.3966941419008</v>
      </c>
      <c r="G315" s="11">
        <v>1858.1973306158961</v>
      </c>
      <c r="H315" s="11">
        <v>3778.5940247577969</v>
      </c>
      <c r="I315" s="11">
        <v>31426.821866940038</v>
      </c>
      <c r="J315" s="11">
        <v>4461.2020884220728</v>
      </c>
      <c r="K315" s="11">
        <v>896.04336844696502</v>
      </c>
      <c r="L315" s="11">
        <v>4290.9390101764975</v>
      </c>
      <c r="M315" s="11">
        <v>41075.00633398557</v>
      </c>
      <c r="N315" s="11">
        <v>242.75599269824949</v>
      </c>
      <c r="O315" s="11">
        <v>41317.762326683769</v>
      </c>
      <c r="P315" s="12">
        <v>256.19039689381628</v>
      </c>
    </row>
    <row r="316" spans="1:16" x14ac:dyDescent="0.3">
      <c r="A316" s="13" t="s">
        <v>135</v>
      </c>
      <c r="B316" s="14" t="s">
        <v>136</v>
      </c>
      <c r="C316" s="14" t="s">
        <v>20</v>
      </c>
      <c r="D316" s="15">
        <v>9.0031191515907665</v>
      </c>
      <c r="E316" s="16">
        <v>34310.409308943097</v>
      </c>
      <c r="F316" s="16">
        <v>0</v>
      </c>
      <c r="G316" s="16">
        <v>13518.143876108647</v>
      </c>
      <c r="H316" s="16">
        <v>13518.143876108647</v>
      </c>
      <c r="I316" s="16">
        <v>47828.553185051744</v>
      </c>
      <c r="J316" s="16">
        <v>1147.0310239458379</v>
      </c>
      <c r="K316" s="16">
        <v>1223.5884473450365</v>
      </c>
      <c r="L316" s="16">
        <v>7795.4808923894043</v>
      </c>
      <c r="M316" s="16">
        <v>57994.653548732022</v>
      </c>
      <c r="N316" s="16">
        <v>362.65821852721069</v>
      </c>
      <c r="O316" s="16">
        <v>58357.311767259234</v>
      </c>
      <c r="P316" s="17">
        <v>361.72053607392263</v>
      </c>
    </row>
    <row r="317" spans="1:16" x14ac:dyDescent="0.3">
      <c r="A317" s="18" t="s">
        <v>135</v>
      </c>
      <c r="B317" s="19" t="s">
        <v>136</v>
      </c>
      <c r="C317" s="19" t="s">
        <v>23</v>
      </c>
      <c r="D317" s="20">
        <v>8.0031191515907665</v>
      </c>
      <c r="E317" s="21">
        <v>34359.332855899396</v>
      </c>
      <c r="F317" s="21">
        <v>0</v>
      </c>
      <c r="G317" s="21">
        <v>13065.340905760386</v>
      </c>
      <c r="H317" s="21">
        <v>13065.340905760386</v>
      </c>
      <c r="I317" s="21">
        <v>47424.673761659782</v>
      </c>
      <c r="J317" s="21">
        <v>1290.3540211697195</v>
      </c>
      <c r="K317" s="21">
        <v>1218.2504501364695</v>
      </c>
      <c r="L317" s="21">
        <v>7769.2749714680704</v>
      </c>
      <c r="M317" s="21">
        <v>57702.553204434036</v>
      </c>
      <c r="N317" s="21">
        <v>407.97282795110334</v>
      </c>
      <c r="O317" s="21">
        <v>58110.526032385147</v>
      </c>
      <c r="P317" s="22">
        <v>359.89866652799873</v>
      </c>
    </row>
    <row r="318" spans="1:16" x14ac:dyDescent="0.3">
      <c r="A318" s="13" t="s">
        <v>135</v>
      </c>
      <c r="B318" s="14" t="s">
        <v>137</v>
      </c>
      <c r="C318" s="14" t="s">
        <v>20</v>
      </c>
      <c r="D318" s="15">
        <v>212.333333329</v>
      </c>
      <c r="E318" s="16">
        <v>16679.888257869272</v>
      </c>
      <c r="F318" s="16">
        <v>0</v>
      </c>
      <c r="G318" s="16">
        <v>0</v>
      </c>
      <c r="H318" s="16">
        <v>0</v>
      </c>
      <c r="I318" s="16">
        <v>16679.888257869272</v>
      </c>
      <c r="J318" s="16">
        <v>0</v>
      </c>
      <c r="K318" s="16">
        <v>413.66124067583257</v>
      </c>
      <c r="L318" s="16">
        <v>220.88854003590509</v>
      </c>
      <c r="M318" s="16">
        <v>17314.438038581011</v>
      </c>
      <c r="N318" s="16">
        <v>0</v>
      </c>
      <c r="O318" s="16">
        <v>17314.438038581029</v>
      </c>
      <c r="P318" s="17">
        <v>107.99250320327455</v>
      </c>
    </row>
    <row r="319" spans="1:16" x14ac:dyDescent="0.3">
      <c r="A319" s="18" t="s">
        <v>135</v>
      </c>
      <c r="B319" s="19" t="s">
        <v>137</v>
      </c>
      <c r="C319" s="19" t="s">
        <v>23</v>
      </c>
      <c r="D319" s="20">
        <v>186.89999999599999</v>
      </c>
      <c r="E319" s="21">
        <v>16698.715518420388</v>
      </c>
      <c r="F319" s="21">
        <v>0</v>
      </c>
      <c r="G319" s="21">
        <v>0</v>
      </c>
      <c r="H319" s="21">
        <v>0</v>
      </c>
      <c r="I319" s="21">
        <v>16698.715518420388</v>
      </c>
      <c r="J319" s="21">
        <v>0</v>
      </c>
      <c r="K319" s="21">
        <v>414.12815675091019</v>
      </c>
      <c r="L319" s="21">
        <v>220.38523274949995</v>
      </c>
      <c r="M319" s="21">
        <v>17333.228907920799</v>
      </c>
      <c r="N319" s="21">
        <v>0</v>
      </c>
      <c r="O319" s="21">
        <v>17333.22890792082</v>
      </c>
      <c r="P319" s="22">
        <v>108.10970440916108</v>
      </c>
    </row>
    <row r="320" spans="1:16" x14ac:dyDescent="0.3">
      <c r="A320" s="18" t="s">
        <v>135</v>
      </c>
      <c r="B320" s="19" t="s">
        <v>137</v>
      </c>
      <c r="C320" s="19" t="s">
        <v>24</v>
      </c>
      <c r="D320" s="20">
        <v>25.433333333</v>
      </c>
      <c r="E320" s="21">
        <v>16541.533801893889</v>
      </c>
      <c r="F320" s="21">
        <v>0</v>
      </c>
      <c r="G320" s="21">
        <v>0</v>
      </c>
      <c r="H320" s="21">
        <v>0</v>
      </c>
      <c r="I320" s="21">
        <v>16541.533801893889</v>
      </c>
      <c r="J320" s="21">
        <v>0</v>
      </c>
      <c r="K320" s="21">
        <v>410.23005006909784</v>
      </c>
      <c r="L320" s="21">
        <v>224.58715596624623</v>
      </c>
      <c r="M320" s="21">
        <v>17176.351007929232</v>
      </c>
      <c r="N320" s="21">
        <v>0</v>
      </c>
      <c r="O320" s="21">
        <v>17176.351007929228</v>
      </c>
      <c r="P320" s="22">
        <v>107.1312356260789</v>
      </c>
    </row>
    <row r="321" spans="1:16" x14ac:dyDescent="0.3">
      <c r="A321" s="23" t="s">
        <v>25</v>
      </c>
      <c r="B321" s="24" t="s">
        <v>137</v>
      </c>
      <c r="C321" s="24"/>
      <c r="D321" s="25"/>
      <c r="E321" s="26">
        <f>E319/E320</f>
        <v>1.0095022455842941</v>
      </c>
      <c r="F321" s="26">
        <v>0</v>
      </c>
      <c r="G321" s="26">
        <v>0</v>
      </c>
      <c r="H321" s="26">
        <v>0</v>
      </c>
      <c r="I321" s="26">
        <f t="shared" ref="I321:P321" si="56">I319/I320</f>
        <v>1.0095022455842941</v>
      </c>
      <c r="J321" s="26">
        <v>0</v>
      </c>
      <c r="K321" s="26">
        <f t="shared" si="56"/>
        <v>1.0095022455842906</v>
      </c>
      <c r="L321" s="26">
        <f t="shared" si="56"/>
        <v>0.98129045626554978</v>
      </c>
      <c r="M321" s="26">
        <f t="shared" si="56"/>
        <v>1.0091333659820498</v>
      </c>
      <c r="N321" s="26">
        <v>0</v>
      </c>
      <c r="O321" s="26">
        <f t="shared" si="56"/>
        <v>1.0091333659820512</v>
      </c>
      <c r="P321" s="27">
        <f t="shared" si="56"/>
        <v>1.0091333659820496</v>
      </c>
    </row>
    <row r="322" spans="1:16" x14ac:dyDescent="0.3">
      <c r="A322" s="13" t="s">
        <v>135</v>
      </c>
      <c r="B322" s="14" t="s">
        <v>138</v>
      </c>
      <c r="C322" s="14" t="s">
        <v>20</v>
      </c>
      <c r="D322" s="15">
        <v>30.866666666</v>
      </c>
      <c r="E322" s="16">
        <v>13916.744999999999</v>
      </c>
      <c r="F322" s="16">
        <v>0</v>
      </c>
      <c r="G322" s="16">
        <v>0</v>
      </c>
      <c r="H322" s="16">
        <v>0</v>
      </c>
      <c r="I322" s="16">
        <v>13916.744999999999</v>
      </c>
      <c r="J322" s="16">
        <v>0</v>
      </c>
      <c r="K322" s="16">
        <v>345.13528591255647</v>
      </c>
      <c r="L322" s="16">
        <v>215.57235421631904</v>
      </c>
      <c r="M322" s="16">
        <v>14477.452640128875</v>
      </c>
      <c r="N322" s="16">
        <v>0</v>
      </c>
      <c r="O322" s="16">
        <v>14477.452640128869</v>
      </c>
      <c r="P322" s="17">
        <v>90.297839706410983</v>
      </c>
    </row>
    <row r="323" spans="1:16" x14ac:dyDescent="0.3">
      <c r="A323" s="18" t="s">
        <v>135</v>
      </c>
      <c r="B323" s="19" t="s">
        <v>138</v>
      </c>
      <c r="C323" s="19" t="s">
        <v>23</v>
      </c>
      <c r="D323" s="20">
        <v>25.866666666</v>
      </c>
      <c r="E323" s="21">
        <v>13916.744999999997</v>
      </c>
      <c r="F323" s="21">
        <v>0</v>
      </c>
      <c r="G323" s="21">
        <v>0</v>
      </c>
      <c r="H323" s="21">
        <v>0</v>
      </c>
      <c r="I323" s="21">
        <v>13916.744999999997</v>
      </c>
      <c r="J323" s="21">
        <v>0</v>
      </c>
      <c r="K323" s="21">
        <v>345.13528591255647</v>
      </c>
      <c r="L323" s="21">
        <v>215.48969072720334</v>
      </c>
      <c r="M323" s="21">
        <v>14477.369976639757</v>
      </c>
      <c r="N323" s="21">
        <v>0</v>
      </c>
      <c r="O323" s="21">
        <v>14477.369976639753</v>
      </c>
      <c r="P323" s="22">
        <v>90.297324122994794</v>
      </c>
    </row>
    <row r="324" spans="1:16" x14ac:dyDescent="0.3">
      <c r="A324" s="18" t="s">
        <v>135</v>
      </c>
      <c r="B324" s="19" t="s">
        <v>138</v>
      </c>
      <c r="C324" s="19" t="s">
        <v>24</v>
      </c>
      <c r="D324" s="20">
        <v>5</v>
      </c>
      <c r="E324" s="21">
        <v>13916.745000000001</v>
      </c>
      <c r="F324" s="21">
        <v>0</v>
      </c>
      <c r="G324" s="21">
        <v>0</v>
      </c>
      <c r="H324" s="21">
        <v>0</v>
      </c>
      <c r="I324" s="21">
        <v>13916.745000000001</v>
      </c>
      <c r="J324" s="21">
        <v>0</v>
      </c>
      <c r="K324" s="21">
        <v>345.13528591255658</v>
      </c>
      <c r="L324" s="21">
        <v>216</v>
      </c>
      <c r="M324" s="21">
        <v>14477.880285912557</v>
      </c>
      <c r="N324" s="21">
        <v>0</v>
      </c>
      <c r="O324" s="21">
        <v>14477.880285912557</v>
      </c>
      <c r="P324" s="22">
        <v>90.300506991283953</v>
      </c>
    </row>
    <row r="325" spans="1:16" x14ac:dyDescent="0.3">
      <c r="A325" s="23" t="s">
        <v>25</v>
      </c>
      <c r="B325" s="24" t="s">
        <v>138</v>
      </c>
      <c r="C325" s="24"/>
      <c r="D325" s="25"/>
      <c r="E325" s="26">
        <f>E323/E324</f>
        <v>0.99999999999999978</v>
      </c>
      <c r="F325" s="26">
        <v>0</v>
      </c>
      <c r="G325" s="26">
        <v>0</v>
      </c>
      <c r="H325" s="26">
        <v>0</v>
      </c>
      <c r="I325" s="26">
        <f t="shared" ref="I325:P325" si="57">I323/I324</f>
        <v>0.99999999999999978</v>
      </c>
      <c r="J325" s="26">
        <v>0</v>
      </c>
      <c r="K325" s="26">
        <f t="shared" si="57"/>
        <v>0.99999999999999967</v>
      </c>
      <c r="L325" s="26">
        <f t="shared" si="57"/>
        <v>0.99763745707038587</v>
      </c>
      <c r="M325" s="26">
        <f t="shared" si="57"/>
        <v>0.99996475248705452</v>
      </c>
      <c r="N325" s="26">
        <v>0</v>
      </c>
      <c r="O325" s="26">
        <f t="shared" si="57"/>
        <v>0.9999647524870543</v>
      </c>
      <c r="P325" s="27">
        <f t="shared" si="57"/>
        <v>0.99996475248705452</v>
      </c>
    </row>
    <row r="326" spans="1:16" x14ac:dyDescent="0.3">
      <c r="A326" s="13" t="s">
        <v>135</v>
      </c>
      <c r="B326" s="14" t="s">
        <v>139</v>
      </c>
      <c r="C326" s="14" t="s">
        <v>20</v>
      </c>
      <c r="D326" s="15">
        <v>1127.1999999730006</v>
      </c>
      <c r="E326" s="16">
        <v>25656.206581517712</v>
      </c>
      <c r="F326" s="16">
        <v>17.885113556141668</v>
      </c>
      <c r="G326" s="16">
        <v>72.549174948508494</v>
      </c>
      <c r="H326" s="16">
        <v>90.434288504650169</v>
      </c>
      <c r="I326" s="16">
        <v>25746.640870022362</v>
      </c>
      <c r="J326" s="16">
        <v>0</v>
      </c>
      <c r="K326" s="16">
        <v>638.51671191525429</v>
      </c>
      <c r="L326" s="16">
        <v>219.43222143889687</v>
      </c>
      <c r="M326" s="16">
        <v>26604.589803376512</v>
      </c>
      <c r="N326" s="16">
        <v>0</v>
      </c>
      <c r="O326" s="16">
        <v>26604.589803376341</v>
      </c>
      <c r="P326" s="17">
        <v>165.93644235873828</v>
      </c>
    </row>
    <row r="327" spans="1:16" x14ac:dyDescent="0.3">
      <c r="A327" s="18" t="s">
        <v>135</v>
      </c>
      <c r="B327" s="19" t="s">
        <v>139</v>
      </c>
      <c r="C327" s="19" t="s">
        <v>23</v>
      </c>
      <c r="D327" s="20">
        <v>811.66666664500053</v>
      </c>
      <c r="E327" s="21">
        <v>25653.659984619666</v>
      </c>
      <c r="F327" s="21">
        <v>17.741347023060847</v>
      </c>
      <c r="G327" s="21">
        <v>75.789449694014863</v>
      </c>
      <c r="H327" s="21">
        <v>93.530796717075702</v>
      </c>
      <c r="I327" s="21">
        <v>25747.19078133674</v>
      </c>
      <c r="J327" s="21">
        <v>0</v>
      </c>
      <c r="K327" s="21">
        <v>638.5303497162422</v>
      </c>
      <c r="L327" s="21">
        <v>219.36344969784733</v>
      </c>
      <c r="M327" s="21">
        <v>26605.08458075083</v>
      </c>
      <c r="N327" s="21">
        <v>0</v>
      </c>
      <c r="O327" s="21">
        <v>26605.084580750598</v>
      </c>
      <c r="P327" s="22">
        <v>165.93952835246571</v>
      </c>
    </row>
    <row r="328" spans="1:16" x14ac:dyDescent="0.3">
      <c r="A328" s="18" t="s">
        <v>135</v>
      </c>
      <c r="B328" s="19" t="s">
        <v>139</v>
      </c>
      <c r="C328" s="19" t="s">
        <v>24</v>
      </c>
      <c r="D328" s="20">
        <v>315.53333332800008</v>
      </c>
      <c r="E328" s="21">
        <v>25662.757356339887</v>
      </c>
      <c r="F328" s="21">
        <v>18.254933446325875</v>
      </c>
      <c r="G328" s="21">
        <v>64.21400802981978</v>
      </c>
      <c r="H328" s="21">
        <v>82.468941476145659</v>
      </c>
      <c r="I328" s="21">
        <v>25745.226297816032</v>
      </c>
      <c r="J328" s="21">
        <v>0</v>
      </c>
      <c r="K328" s="21">
        <v>638.48163052353061</v>
      </c>
      <c r="L328" s="21">
        <v>219.60912740705018</v>
      </c>
      <c r="M328" s="21">
        <v>26603.317055746611</v>
      </c>
      <c r="N328" s="21">
        <v>0</v>
      </c>
      <c r="O328" s="21">
        <v>26603.3170557466</v>
      </c>
      <c r="P328" s="22">
        <v>165.92850405879503</v>
      </c>
    </row>
    <row r="329" spans="1:16" x14ac:dyDescent="0.3">
      <c r="A329" s="23" t="s">
        <v>25</v>
      </c>
      <c r="B329" s="24" t="s">
        <v>139</v>
      </c>
      <c r="C329" s="24"/>
      <c r="D329" s="25"/>
      <c r="E329" s="26">
        <f>E327/E328</f>
        <v>0.99964550295223931</v>
      </c>
      <c r="F329" s="26">
        <f t="shared" ref="F329:P329" si="58">F327/F328</f>
        <v>0.9718658835555275</v>
      </c>
      <c r="G329" s="26">
        <f t="shared" si="58"/>
        <v>1.1802634973169666</v>
      </c>
      <c r="H329" s="26">
        <f t="shared" si="58"/>
        <v>1.1341335906940155</v>
      </c>
      <c r="I329" s="26">
        <f t="shared" si="58"/>
        <v>1.0000763047680368</v>
      </c>
      <c r="J329" s="26">
        <v>0</v>
      </c>
      <c r="K329" s="26">
        <f t="shared" si="58"/>
        <v>1.0000763047680348</v>
      </c>
      <c r="L329" s="26">
        <f t="shared" si="58"/>
        <v>0.99888129554493665</v>
      </c>
      <c r="M329" s="26">
        <f t="shared" si="58"/>
        <v>1.0000664400232691</v>
      </c>
      <c r="N329" s="26">
        <v>0</v>
      </c>
      <c r="O329" s="26">
        <f t="shared" si="58"/>
        <v>1.0000664400232608</v>
      </c>
      <c r="P329" s="27">
        <f t="shared" si="58"/>
        <v>1.0000664400232693</v>
      </c>
    </row>
    <row r="330" spans="1:16" x14ac:dyDescent="0.3">
      <c r="A330" s="13" t="s">
        <v>135</v>
      </c>
      <c r="B330" s="14" t="s">
        <v>140</v>
      </c>
      <c r="C330" s="14" t="s">
        <v>20</v>
      </c>
      <c r="D330" s="15">
        <v>32.008181390965603</v>
      </c>
      <c r="E330" s="16">
        <v>30793.639698438568</v>
      </c>
      <c r="F330" s="16">
        <v>576.95447861782372</v>
      </c>
      <c r="G330" s="16">
        <v>3660.6193863402755</v>
      </c>
      <c r="H330" s="16">
        <v>4237.573864958099</v>
      </c>
      <c r="I330" s="16">
        <v>35031.213563396668</v>
      </c>
      <c r="J330" s="16">
        <v>5176.1551357193657</v>
      </c>
      <c r="K330" s="16">
        <v>1001.5156971276813</v>
      </c>
      <c r="L330" s="16">
        <v>5126.1738472253019</v>
      </c>
      <c r="M330" s="16">
        <v>46335.058243469015</v>
      </c>
      <c r="N330" s="16">
        <v>176.32760585830368</v>
      </c>
      <c r="O330" s="16">
        <v>46511.385849327336</v>
      </c>
      <c r="P330" s="17">
        <v>288.99805553214628</v>
      </c>
    </row>
    <row r="331" spans="1:16" x14ac:dyDescent="0.3">
      <c r="A331" s="18" t="s">
        <v>135</v>
      </c>
      <c r="B331" s="19" t="s">
        <v>140</v>
      </c>
      <c r="C331" s="19" t="s">
        <v>23</v>
      </c>
      <c r="D331" s="20">
        <v>24.15001656495501</v>
      </c>
      <c r="E331" s="21">
        <v>30779.154119404051</v>
      </c>
      <c r="F331" s="21">
        <v>574.59478624399617</v>
      </c>
      <c r="G331" s="21">
        <v>4067.4182999860695</v>
      </c>
      <c r="H331" s="21">
        <v>4642.0130862300657</v>
      </c>
      <c r="I331" s="21">
        <v>35421.167205634119</v>
      </c>
      <c r="J331" s="21">
        <v>5399.8601486835032</v>
      </c>
      <c r="K331" s="21">
        <v>1018.1573365572035</v>
      </c>
      <c r="L331" s="21">
        <v>5240.0526778110525</v>
      </c>
      <c r="M331" s="21">
        <v>47079.237368685877</v>
      </c>
      <c r="N331" s="21">
        <v>233.70277934870592</v>
      </c>
      <c r="O331" s="21">
        <v>47312.940148034606</v>
      </c>
      <c r="P331" s="22">
        <v>293.63960187541863</v>
      </c>
    </row>
    <row r="332" spans="1:16" x14ac:dyDescent="0.3">
      <c r="A332" s="18" t="s">
        <v>135</v>
      </c>
      <c r="B332" s="19" t="s">
        <v>140</v>
      </c>
      <c r="C332" s="19" t="s">
        <v>24</v>
      </c>
      <c r="D332" s="20">
        <v>7.8581648260105972</v>
      </c>
      <c r="E332" s="21">
        <v>30838.157341092043</v>
      </c>
      <c r="F332" s="21">
        <v>584.20637663445837</v>
      </c>
      <c r="G332" s="21">
        <v>2410.4292057228554</v>
      </c>
      <c r="H332" s="21">
        <v>2994.635582357314</v>
      </c>
      <c r="I332" s="21">
        <v>33832.792923449357</v>
      </c>
      <c r="J332" s="21">
        <v>4488.6562236495711</v>
      </c>
      <c r="K332" s="21">
        <v>950.37196614348306</v>
      </c>
      <c r="L332" s="21">
        <v>4776.1970134561143</v>
      </c>
      <c r="M332" s="21">
        <v>44048.018126698524</v>
      </c>
      <c r="N332" s="21">
        <v>0</v>
      </c>
      <c r="O332" s="21">
        <v>44048.018126698524</v>
      </c>
      <c r="P332" s="22">
        <v>274.7334754986498</v>
      </c>
    </row>
    <row r="333" spans="1:16" x14ac:dyDescent="0.3">
      <c r="A333" s="23" t="s">
        <v>25</v>
      </c>
      <c r="B333" s="24" t="s">
        <v>140</v>
      </c>
      <c r="C333" s="24"/>
      <c r="D333" s="25"/>
      <c r="E333" s="26">
        <f>E331/E332</f>
        <v>0.99808668134624989</v>
      </c>
      <c r="F333" s="26">
        <f t="shared" ref="F333:P333" si="59">F331/F332</f>
        <v>0.98354761129819668</v>
      </c>
      <c r="G333" s="26">
        <f t="shared" si="59"/>
        <v>1.6874249159980226</v>
      </c>
      <c r="H333" s="26">
        <f t="shared" si="59"/>
        <v>1.5501095070058477</v>
      </c>
      <c r="I333" s="26">
        <f t="shared" si="59"/>
        <v>1.0469477730017338</v>
      </c>
      <c r="J333" s="26">
        <f t="shared" si="59"/>
        <v>1.2030014952432833</v>
      </c>
      <c r="K333" s="26">
        <f t="shared" si="59"/>
        <v>1.0713250946245678</v>
      </c>
      <c r="L333" s="26">
        <f t="shared" si="59"/>
        <v>1.0971182015834156</v>
      </c>
      <c r="M333" s="26">
        <f t="shared" si="59"/>
        <v>1.0688162457904107</v>
      </c>
      <c r="N333" s="26">
        <v>0</v>
      </c>
      <c r="O333" s="26">
        <f t="shared" si="59"/>
        <v>1.0741218824407706</v>
      </c>
      <c r="P333" s="27">
        <f t="shared" si="59"/>
        <v>1.0688162457904107</v>
      </c>
    </row>
    <row r="334" spans="1:16" x14ac:dyDescent="0.3">
      <c r="A334" s="13" t="s">
        <v>135</v>
      </c>
      <c r="B334" s="14" t="s">
        <v>141</v>
      </c>
      <c r="C334" s="14" t="s">
        <v>20</v>
      </c>
      <c r="D334" s="15">
        <v>18.881959910718738</v>
      </c>
      <c r="E334" s="16">
        <v>29698.355991028289</v>
      </c>
      <c r="F334" s="16">
        <v>2912.7949855423567</v>
      </c>
      <c r="G334" s="16">
        <v>7644.1193138912568</v>
      </c>
      <c r="H334" s="16">
        <v>10556.914299433614</v>
      </c>
      <c r="I334" s="16">
        <v>40255.270290461907</v>
      </c>
      <c r="J334" s="16">
        <v>10621.299858949096</v>
      </c>
      <c r="K334" s="16">
        <v>1263.5584010708799</v>
      </c>
      <c r="L334" s="16">
        <v>6606.8558362633657</v>
      </c>
      <c r="M334" s="16">
        <v>58746.984386745244</v>
      </c>
      <c r="N334" s="16">
        <v>73.363914318434468</v>
      </c>
      <c r="O334" s="16">
        <v>58820.348301063685</v>
      </c>
      <c r="P334" s="17">
        <v>366.41292575778232</v>
      </c>
    </row>
    <row r="335" spans="1:16" x14ac:dyDescent="0.3">
      <c r="A335" s="18" t="s">
        <v>135</v>
      </c>
      <c r="B335" s="19" t="s">
        <v>141</v>
      </c>
      <c r="C335" s="19" t="s">
        <v>23</v>
      </c>
      <c r="D335" s="20">
        <v>16.179259910718738</v>
      </c>
      <c r="E335" s="21">
        <v>29698.353239570675</v>
      </c>
      <c r="F335" s="21">
        <v>2941.6647243315756</v>
      </c>
      <c r="G335" s="21">
        <v>7928.7498405696133</v>
      </c>
      <c r="H335" s="21">
        <v>10870.414564901188</v>
      </c>
      <c r="I335" s="21">
        <v>40568.767804471863</v>
      </c>
      <c r="J335" s="21">
        <v>11498.177792875602</v>
      </c>
      <c r="K335" s="21">
        <v>1291.5928255616316</v>
      </c>
      <c r="L335" s="21">
        <v>6673.8909957610176</v>
      </c>
      <c r="M335" s="21">
        <v>60032.429418670115</v>
      </c>
      <c r="N335" s="21">
        <v>13.40877628443393</v>
      </c>
      <c r="O335" s="21">
        <v>60045.838194954558</v>
      </c>
      <c r="P335" s="22">
        <v>374.43042112312173</v>
      </c>
    </row>
    <row r="336" spans="1:16" x14ac:dyDescent="0.3">
      <c r="A336" s="13" t="s">
        <v>135</v>
      </c>
      <c r="B336" s="14" t="s">
        <v>142</v>
      </c>
      <c r="C336" s="14" t="s">
        <v>20</v>
      </c>
      <c r="D336" s="15">
        <v>53.323653832064252</v>
      </c>
      <c r="E336" s="16">
        <v>28042.135360429864</v>
      </c>
      <c r="F336" s="16">
        <v>23.346862237174761</v>
      </c>
      <c r="G336" s="16">
        <v>804.76912344297045</v>
      </c>
      <c r="H336" s="16">
        <v>828.11598568014517</v>
      </c>
      <c r="I336" s="16">
        <v>28870.25134611001</v>
      </c>
      <c r="J336" s="16">
        <v>3457.3511222695888</v>
      </c>
      <c r="K336" s="16">
        <v>809.87787065291354</v>
      </c>
      <c r="L336" s="16">
        <v>4910.8849915116652</v>
      </c>
      <c r="M336" s="16">
        <v>38048.365330544177</v>
      </c>
      <c r="N336" s="16">
        <v>328.76234583755019</v>
      </c>
      <c r="O336" s="16">
        <v>38377.127676381693</v>
      </c>
      <c r="P336" s="17">
        <v>237.31282561307412</v>
      </c>
    </row>
    <row r="337" spans="1:16" x14ac:dyDescent="0.3">
      <c r="A337" s="18" t="s">
        <v>135</v>
      </c>
      <c r="B337" s="19" t="s">
        <v>142</v>
      </c>
      <c r="C337" s="19" t="s">
        <v>23</v>
      </c>
      <c r="D337" s="20">
        <v>44.531474917529003</v>
      </c>
      <c r="E337" s="21">
        <v>28039.445791969618</v>
      </c>
      <c r="F337" s="21">
        <v>27.956406166775135</v>
      </c>
      <c r="G337" s="21">
        <v>805.4088927701988</v>
      </c>
      <c r="H337" s="21">
        <v>833.36529893697389</v>
      </c>
      <c r="I337" s="21">
        <v>28872.811090906591</v>
      </c>
      <c r="J337" s="21">
        <v>2955.1788864753894</v>
      </c>
      <c r="K337" s="21">
        <v>798.21043709787943</v>
      </c>
      <c r="L337" s="21">
        <v>4865.3503470783708</v>
      </c>
      <c r="M337" s="21">
        <v>37491.550761558232</v>
      </c>
      <c r="N337" s="21">
        <v>357.91381990225523</v>
      </c>
      <c r="O337" s="21">
        <v>37849.464581460445</v>
      </c>
      <c r="P337" s="22">
        <v>233.83989747120458</v>
      </c>
    </row>
    <row r="338" spans="1:16" x14ac:dyDescent="0.3">
      <c r="A338" s="18" t="s">
        <v>135</v>
      </c>
      <c r="B338" s="19" t="s">
        <v>142</v>
      </c>
      <c r="C338" s="19" t="s">
        <v>24</v>
      </c>
      <c r="D338" s="20">
        <v>8.7921789145352474</v>
      </c>
      <c r="E338" s="21">
        <v>28055.757745914794</v>
      </c>
      <c r="F338" s="21">
        <v>0</v>
      </c>
      <c r="G338" s="21">
        <v>801.52875811084868</v>
      </c>
      <c r="H338" s="21">
        <v>801.52875811084868</v>
      </c>
      <c r="I338" s="21">
        <v>28857.286504025644</v>
      </c>
      <c r="J338" s="21">
        <v>6000.8014478287241</v>
      </c>
      <c r="K338" s="21">
        <v>868.97221231252024</v>
      </c>
      <c r="L338" s="21">
        <v>5141.5132460285968</v>
      </c>
      <c r="M338" s="21">
        <v>40868.57341019548</v>
      </c>
      <c r="N338" s="21">
        <v>181.11315116803618</v>
      </c>
      <c r="O338" s="21">
        <v>41049.686561363516</v>
      </c>
      <c r="P338" s="22">
        <v>254.90284669241862</v>
      </c>
    </row>
    <row r="339" spans="1:16" x14ac:dyDescent="0.3">
      <c r="A339" s="23" t="s">
        <v>25</v>
      </c>
      <c r="B339" s="24" t="s">
        <v>142</v>
      </c>
      <c r="C339" s="24"/>
      <c r="D339" s="25"/>
      <c r="E339" s="26">
        <f>E337/E338</f>
        <v>0.99941858800988714</v>
      </c>
      <c r="F339" s="26">
        <v>0</v>
      </c>
      <c r="G339" s="26">
        <f t="shared" ref="G339:P339" si="60">G337/G338</f>
        <v>1.0048409175841617</v>
      </c>
      <c r="H339" s="26">
        <f t="shared" si="60"/>
        <v>1.0397197736250436</v>
      </c>
      <c r="I339" s="26">
        <f t="shared" si="60"/>
        <v>1.0005379780555175</v>
      </c>
      <c r="J339" s="26">
        <f t="shared" si="60"/>
        <v>0.49246403370747499</v>
      </c>
      <c r="K339" s="26">
        <f t="shared" si="60"/>
        <v>0.91856842576550446</v>
      </c>
      <c r="L339" s="26">
        <f t="shared" si="60"/>
        <v>0.94628762278040623</v>
      </c>
      <c r="M339" s="26">
        <f t="shared" si="60"/>
        <v>0.91736871716215118</v>
      </c>
      <c r="N339" s="26">
        <f t="shared" si="60"/>
        <v>1.9761890155076809</v>
      </c>
      <c r="O339" s="26">
        <f t="shared" si="60"/>
        <v>0.92204028220485457</v>
      </c>
      <c r="P339" s="27">
        <f t="shared" si="60"/>
        <v>0.91736871716215129</v>
      </c>
    </row>
    <row r="340" spans="1:16" x14ac:dyDescent="0.3">
      <c r="A340" s="13" t="s">
        <v>135</v>
      </c>
      <c r="B340" s="14" t="s">
        <v>143</v>
      </c>
      <c r="C340" s="14" t="s">
        <v>20</v>
      </c>
      <c r="D340" s="15">
        <v>1785.270833884799</v>
      </c>
      <c r="E340" s="16">
        <v>30135.891020034374</v>
      </c>
      <c r="F340" s="16">
        <v>3070.8226807063529</v>
      </c>
      <c r="G340" s="16">
        <v>3320.923460282339</v>
      </c>
      <c r="H340" s="16">
        <v>6391.7461409886919</v>
      </c>
      <c r="I340" s="16">
        <v>36527.637161023071</v>
      </c>
      <c r="J340" s="16">
        <v>6110.4182937058767</v>
      </c>
      <c r="K340" s="16">
        <v>1064.7705321991868</v>
      </c>
      <c r="L340" s="16">
        <v>6224.6733920591596</v>
      </c>
      <c r="M340" s="16">
        <v>49927.499378987297</v>
      </c>
      <c r="N340" s="16">
        <v>296.23896535729921</v>
      </c>
      <c r="O340" s="16">
        <v>50223.738344344667</v>
      </c>
      <c r="P340" s="17">
        <v>311.40459913295888</v>
      </c>
    </row>
    <row r="341" spans="1:16" x14ac:dyDescent="0.3">
      <c r="A341" s="18" t="s">
        <v>135</v>
      </c>
      <c r="B341" s="19" t="s">
        <v>143</v>
      </c>
      <c r="C341" s="19" t="s">
        <v>23</v>
      </c>
      <c r="D341" s="20">
        <v>1558.1138202886893</v>
      </c>
      <c r="E341" s="21">
        <v>30133.981308423146</v>
      </c>
      <c r="F341" s="21">
        <v>3109.964490831288</v>
      </c>
      <c r="G341" s="21">
        <v>3339.7191967762419</v>
      </c>
      <c r="H341" s="21">
        <v>6449.6836876075304</v>
      </c>
      <c r="I341" s="21">
        <v>36583.664996030675</v>
      </c>
      <c r="J341" s="21">
        <v>5909.529717805176</v>
      </c>
      <c r="K341" s="21">
        <v>1060.6259474096471</v>
      </c>
      <c r="L341" s="21">
        <v>6213.1849458542047</v>
      </c>
      <c r="M341" s="21">
        <v>49767.005607099702</v>
      </c>
      <c r="N341" s="21">
        <v>273.97935663328377</v>
      </c>
      <c r="O341" s="21">
        <v>50040.98496373307</v>
      </c>
      <c r="P341" s="22">
        <v>310.40357766543815</v>
      </c>
    </row>
    <row r="342" spans="1:16" x14ac:dyDescent="0.3">
      <c r="A342" s="18" t="s">
        <v>135</v>
      </c>
      <c r="B342" s="19" t="s">
        <v>143</v>
      </c>
      <c r="C342" s="19" t="s">
        <v>24</v>
      </c>
      <c r="D342" s="20">
        <v>227.15701359610972</v>
      </c>
      <c r="E342" s="21">
        <v>30148.990100741183</v>
      </c>
      <c r="F342" s="21">
        <v>2802.3414467735361</v>
      </c>
      <c r="G342" s="21">
        <v>3191.9998742128146</v>
      </c>
      <c r="H342" s="21">
        <v>5994.3413209863502</v>
      </c>
      <c r="I342" s="21">
        <v>36143.331421727533</v>
      </c>
      <c r="J342" s="21">
        <v>7488.3518274048511</v>
      </c>
      <c r="K342" s="21">
        <v>1093.1990395902114</v>
      </c>
      <c r="L342" s="21">
        <v>6303.474862998597</v>
      </c>
      <c r="M342" s="21">
        <v>51028.357151721197</v>
      </c>
      <c r="N342" s="21">
        <v>448.92191992710269</v>
      </c>
      <c r="O342" s="21">
        <v>51477.279071648336</v>
      </c>
      <c r="P342" s="22">
        <v>318.2707986759882</v>
      </c>
    </row>
    <row r="343" spans="1:16" x14ac:dyDescent="0.3">
      <c r="A343" s="23" t="s">
        <v>25</v>
      </c>
      <c r="B343" s="24" t="s">
        <v>143</v>
      </c>
      <c r="C343" s="24"/>
      <c r="D343" s="25"/>
      <c r="E343" s="26">
        <f>E341/E342</f>
        <v>0.9995021792680987</v>
      </c>
      <c r="F343" s="26">
        <f t="shared" ref="F343:P343" si="61">F341/F342</f>
        <v>1.1097735768108958</v>
      </c>
      <c r="G343" s="26">
        <f t="shared" si="61"/>
        <v>1.0462779850828963</v>
      </c>
      <c r="H343" s="26">
        <f t="shared" si="61"/>
        <v>1.0759620352326309</v>
      </c>
      <c r="I343" s="26">
        <f t="shared" si="61"/>
        <v>1.0121829825027815</v>
      </c>
      <c r="J343" s="26">
        <f t="shared" si="61"/>
        <v>0.78916293651939318</v>
      </c>
      <c r="K343" s="26">
        <f t="shared" si="61"/>
        <v>0.97020387779267125</v>
      </c>
      <c r="L343" s="26">
        <f t="shared" si="61"/>
        <v>0.98567616765248101</v>
      </c>
      <c r="M343" s="26">
        <f t="shared" si="61"/>
        <v>0.975281360893686</v>
      </c>
      <c r="N343" s="26">
        <f t="shared" si="61"/>
        <v>0.61030514321460039</v>
      </c>
      <c r="O343" s="26">
        <f t="shared" si="61"/>
        <v>0.97209848434459467</v>
      </c>
      <c r="P343" s="27">
        <f t="shared" si="61"/>
        <v>0.97528136089368611</v>
      </c>
    </row>
    <row r="344" spans="1:16" x14ac:dyDescent="0.3">
      <c r="A344" s="13" t="s">
        <v>135</v>
      </c>
      <c r="B344" s="14" t="s">
        <v>144</v>
      </c>
      <c r="C344" s="14" t="s">
        <v>20</v>
      </c>
      <c r="D344" s="15">
        <v>1664.6760378652866</v>
      </c>
      <c r="E344" s="16">
        <v>28219.754118712066</v>
      </c>
      <c r="F344" s="16">
        <v>2844.211471904619</v>
      </c>
      <c r="G344" s="16">
        <v>1888.3097526008253</v>
      </c>
      <c r="H344" s="16">
        <v>4732.5212245054445</v>
      </c>
      <c r="I344" s="16">
        <v>32952.275343217509</v>
      </c>
      <c r="J344" s="16">
        <v>6171.1807573810747</v>
      </c>
      <c r="K344" s="16">
        <v>976.33642282808307</v>
      </c>
      <c r="L344" s="16">
        <v>5590.9711027793001</v>
      </c>
      <c r="M344" s="16">
        <v>45690.763626205968</v>
      </c>
      <c r="N344" s="16">
        <v>244.94691500374125</v>
      </c>
      <c r="O344" s="16">
        <v>45935.710541209621</v>
      </c>
      <c r="P344" s="17">
        <v>284.97950244000475</v>
      </c>
    </row>
    <row r="345" spans="1:16" x14ac:dyDescent="0.3">
      <c r="A345" s="18" t="s">
        <v>135</v>
      </c>
      <c r="B345" s="19" t="s">
        <v>144</v>
      </c>
      <c r="C345" s="19" t="s">
        <v>23</v>
      </c>
      <c r="D345" s="20">
        <v>1317.1033582716102</v>
      </c>
      <c r="E345" s="21">
        <v>28214.821519294564</v>
      </c>
      <c r="F345" s="21">
        <v>2966.8023862119135</v>
      </c>
      <c r="G345" s="21">
        <v>1879.9286176343089</v>
      </c>
      <c r="H345" s="21">
        <v>4846.7310038462219</v>
      </c>
      <c r="I345" s="21">
        <v>33061.552523140788</v>
      </c>
      <c r="J345" s="21">
        <v>5837.323697264942</v>
      </c>
      <c r="K345" s="21">
        <v>970.07025938782851</v>
      </c>
      <c r="L345" s="21">
        <v>5570.957838561585</v>
      </c>
      <c r="M345" s="21">
        <v>45439.90431835514</v>
      </c>
      <c r="N345" s="21">
        <v>216.85892179806484</v>
      </c>
      <c r="O345" s="21">
        <v>45656.763240153086</v>
      </c>
      <c r="P345" s="22">
        <v>283.4148588433552</v>
      </c>
    </row>
    <row r="346" spans="1:16" x14ac:dyDescent="0.3">
      <c r="A346" s="18" t="s">
        <v>135</v>
      </c>
      <c r="B346" s="19" t="s">
        <v>144</v>
      </c>
      <c r="C346" s="19" t="s">
        <v>24</v>
      </c>
      <c r="D346" s="20">
        <v>347.57267959367641</v>
      </c>
      <c r="E346" s="21">
        <v>28238.445873384473</v>
      </c>
      <c r="F346" s="21">
        <v>2379.6614240801405</v>
      </c>
      <c r="G346" s="21">
        <v>1920.0695014494147</v>
      </c>
      <c r="H346" s="21">
        <v>4299.730925529555</v>
      </c>
      <c r="I346" s="21">
        <v>32538.176798914028</v>
      </c>
      <c r="J346" s="21">
        <v>7436.309695523446</v>
      </c>
      <c r="K346" s="21">
        <v>1000.0816289250821</v>
      </c>
      <c r="L346" s="21">
        <v>5666.810025280186</v>
      </c>
      <c r="M346" s="21">
        <v>46641.37814864274</v>
      </c>
      <c r="N346" s="21">
        <v>351.38448144755563</v>
      </c>
      <c r="O346" s="21">
        <v>46992.76263009035</v>
      </c>
      <c r="P346" s="22">
        <v>290.90861441179277</v>
      </c>
    </row>
    <row r="347" spans="1:16" x14ac:dyDescent="0.3">
      <c r="A347" s="23" t="s">
        <v>25</v>
      </c>
      <c r="B347" s="24" t="s">
        <v>144</v>
      </c>
      <c r="C347" s="24"/>
      <c r="D347" s="25"/>
      <c r="E347" s="26">
        <f>E345/E346</f>
        <v>0.99916339751146943</v>
      </c>
      <c r="F347" s="26">
        <f t="shared" ref="F347:P347" si="62">F345/F346</f>
        <v>1.2467329831842497</v>
      </c>
      <c r="G347" s="26">
        <f t="shared" si="62"/>
        <v>0.97909404644737896</v>
      </c>
      <c r="H347" s="26">
        <f t="shared" si="62"/>
        <v>1.1272172812184285</v>
      </c>
      <c r="I347" s="26">
        <f t="shared" si="62"/>
        <v>1.016084973889632</v>
      </c>
      <c r="J347" s="26">
        <f t="shared" si="62"/>
        <v>0.78497587328549923</v>
      </c>
      <c r="K347" s="26">
        <f t="shared" si="62"/>
        <v>0.96999108005862411</v>
      </c>
      <c r="L347" s="26">
        <f t="shared" si="62"/>
        <v>0.98308533614308669</v>
      </c>
      <c r="M347" s="26">
        <f t="shared" si="62"/>
        <v>0.97424017303994348</v>
      </c>
      <c r="N347" s="26">
        <f t="shared" si="62"/>
        <v>0.61715566067316829</v>
      </c>
      <c r="O347" s="26">
        <f t="shared" si="62"/>
        <v>0.97157010324220017</v>
      </c>
      <c r="P347" s="27">
        <f t="shared" si="62"/>
        <v>0.97424017303994359</v>
      </c>
    </row>
    <row r="348" spans="1:16" x14ac:dyDescent="0.3">
      <c r="A348" s="13" t="s">
        <v>135</v>
      </c>
      <c r="B348" s="14" t="s">
        <v>145</v>
      </c>
      <c r="C348" s="14" t="s">
        <v>20</v>
      </c>
      <c r="D348" s="15">
        <v>409.46488090312232</v>
      </c>
      <c r="E348" s="16">
        <v>25662.448586543051</v>
      </c>
      <c r="F348" s="16">
        <v>47.333461143992068</v>
      </c>
      <c r="G348" s="16">
        <v>524.36279690930564</v>
      </c>
      <c r="H348" s="16">
        <v>571.6962580532977</v>
      </c>
      <c r="I348" s="16">
        <v>26234.144844596351</v>
      </c>
      <c r="J348" s="16">
        <v>4635.0154145383494</v>
      </c>
      <c r="K348" s="16">
        <v>785.12321864779187</v>
      </c>
      <c r="L348" s="16">
        <v>3719.5280460465965</v>
      </c>
      <c r="M348" s="16">
        <v>35373.811523829085</v>
      </c>
      <c r="N348" s="16">
        <v>789.03313193130907</v>
      </c>
      <c r="O348" s="16">
        <v>36162.84465576036</v>
      </c>
      <c r="P348" s="17">
        <v>220.63127002949594</v>
      </c>
    </row>
    <row r="349" spans="1:16" x14ac:dyDescent="0.3">
      <c r="A349" s="18" t="s">
        <v>135</v>
      </c>
      <c r="B349" s="19" t="s">
        <v>145</v>
      </c>
      <c r="C349" s="19" t="s">
        <v>23</v>
      </c>
      <c r="D349" s="20">
        <v>281.54248785727742</v>
      </c>
      <c r="E349" s="21">
        <v>25657.859647494261</v>
      </c>
      <c r="F349" s="21">
        <v>63.136864937658487</v>
      </c>
      <c r="G349" s="21">
        <v>501.40721359879666</v>
      </c>
      <c r="H349" s="21">
        <v>564.54407853645512</v>
      </c>
      <c r="I349" s="21">
        <v>26222.403726030716</v>
      </c>
      <c r="J349" s="21">
        <v>4973.9553997163875</v>
      </c>
      <c r="K349" s="21">
        <v>795.24125297343585</v>
      </c>
      <c r="L349" s="21">
        <v>3811.2890922617739</v>
      </c>
      <c r="M349" s="21">
        <v>35802.889470982314</v>
      </c>
      <c r="N349" s="21">
        <v>869.81950866752504</v>
      </c>
      <c r="O349" s="21">
        <v>36672.708979649797</v>
      </c>
      <c r="P349" s="22">
        <v>223.30748750066931</v>
      </c>
    </row>
    <row r="350" spans="1:16" x14ac:dyDescent="0.3">
      <c r="A350" s="18" t="s">
        <v>135</v>
      </c>
      <c r="B350" s="19" t="s">
        <v>145</v>
      </c>
      <c r="C350" s="19" t="s">
        <v>24</v>
      </c>
      <c r="D350" s="20">
        <v>127.92239304584491</v>
      </c>
      <c r="E350" s="21">
        <v>25672.548314086129</v>
      </c>
      <c r="F350" s="21">
        <v>12.551985323043134</v>
      </c>
      <c r="G350" s="21">
        <v>574.88539800807871</v>
      </c>
      <c r="H350" s="21">
        <v>587.43738333112185</v>
      </c>
      <c r="I350" s="21">
        <v>26259.985697417251</v>
      </c>
      <c r="J350" s="21">
        <v>3889.0474538925932</v>
      </c>
      <c r="K350" s="21">
        <v>762.85458773462346</v>
      </c>
      <c r="L350" s="21">
        <v>3517.5725273552816</v>
      </c>
      <c r="M350" s="21">
        <v>34429.46026639975</v>
      </c>
      <c r="N350" s="21">
        <v>611.23159969185019</v>
      </c>
      <c r="O350" s="21">
        <v>35040.691866091576</v>
      </c>
      <c r="P350" s="22">
        <v>214.74122289278205</v>
      </c>
    </row>
    <row r="351" spans="1:16" x14ac:dyDescent="0.3">
      <c r="A351" s="23" t="s">
        <v>25</v>
      </c>
      <c r="B351" s="24" t="s">
        <v>145</v>
      </c>
      <c r="C351" s="24"/>
      <c r="D351" s="25"/>
      <c r="E351" s="26">
        <f>E349/E350</f>
        <v>0.99942784540076968</v>
      </c>
      <c r="F351" s="26">
        <f t="shared" ref="F351:P351" si="63">F349/F350</f>
        <v>5.0300301755253676</v>
      </c>
      <c r="G351" s="26">
        <f t="shared" si="63"/>
        <v>0.87218637894808826</v>
      </c>
      <c r="H351" s="26">
        <f t="shared" si="63"/>
        <v>0.96102851904853592</v>
      </c>
      <c r="I351" s="26">
        <f t="shared" si="63"/>
        <v>0.99856885027206121</v>
      </c>
      <c r="J351" s="26">
        <f t="shared" si="63"/>
        <v>1.2789649544486523</v>
      </c>
      <c r="K351" s="26">
        <f t="shared" si="63"/>
        <v>1.0424545722861653</v>
      </c>
      <c r="L351" s="26">
        <f t="shared" si="63"/>
        <v>1.0834997893070668</v>
      </c>
      <c r="M351" s="26">
        <f t="shared" si="63"/>
        <v>1.0398911047096173</v>
      </c>
      <c r="N351" s="26">
        <f t="shared" si="63"/>
        <v>1.42306043912985</v>
      </c>
      <c r="O351" s="26">
        <f t="shared" si="63"/>
        <v>1.0465749112430482</v>
      </c>
      <c r="P351" s="27">
        <f t="shared" si="63"/>
        <v>1.0398911047096173</v>
      </c>
    </row>
    <row r="352" spans="1:16" x14ac:dyDescent="0.3">
      <c r="A352" s="13" t="s">
        <v>135</v>
      </c>
      <c r="B352" s="14" t="s">
        <v>146</v>
      </c>
      <c r="C352" s="14" t="s">
        <v>20</v>
      </c>
      <c r="D352" s="15">
        <v>5.6780257018091085</v>
      </c>
      <c r="E352" s="16">
        <v>29099.119910105557</v>
      </c>
      <c r="F352" s="16">
        <v>1945.4470452543551</v>
      </c>
      <c r="G352" s="16">
        <v>1823.2041458885308</v>
      </c>
      <c r="H352" s="16">
        <v>3768.6511911428861</v>
      </c>
      <c r="I352" s="16">
        <v>32867.771101248443</v>
      </c>
      <c r="J352" s="16">
        <v>6308.487349953155</v>
      </c>
      <c r="K352" s="16">
        <v>987.26289564429919</v>
      </c>
      <c r="L352" s="16">
        <v>5814.7231106621593</v>
      </c>
      <c r="M352" s="16">
        <v>45978.244457508059</v>
      </c>
      <c r="N352" s="16">
        <v>632.72813304571196</v>
      </c>
      <c r="O352" s="16">
        <v>46610.972590553771</v>
      </c>
      <c r="P352" s="17">
        <v>286.77255945554828</v>
      </c>
    </row>
    <row r="353" spans="1:16" x14ac:dyDescent="0.3">
      <c r="A353" s="13" t="s">
        <v>135</v>
      </c>
      <c r="B353" s="14" t="s">
        <v>147</v>
      </c>
      <c r="C353" s="14" t="s">
        <v>20</v>
      </c>
      <c r="D353" s="15">
        <v>42.95987456851973</v>
      </c>
      <c r="E353" s="16">
        <v>31581.121626184322</v>
      </c>
      <c r="F353" s="16">
        <v>688.43757172779794</v>
      </c>
      <c r="G353" s="16">
        <v>4770.392937490702</v>
      </c>
      <c r="H353" s="16">
        <v>5458.8305092185001</v>
      </c>
      <c r="I353" s="16">
        <v>37039.952135402826</v>
      </c>
      <c r="J353" s="16">
        <v>9608.365943168279</v>
      </c>
      <c r="K353" s="16">
        <v>1166.1585991907905</v>
      </c>
      <c r="L353" s="16">
        <v>5527.3442536720477</v>
      </c>
      <c r="M353" s="16">
        <v>53341.82093143394</v>
      </c>
      <c r="N353" s="16">
        <v>374.20473182404498</v>
      </c>
      <c r="O353" s="16">
        <v>53716.025663257977</v>
      </c>
      <c r="P353" s="17">
        <v>332.70018668642138</v>
      </c>
    </row>
    <row r="354" spans="1:16" x14ac:dyDescent="0.3">
      <c r="A354" s="18" t="s">
        <v>135</v>
      </c>
      <c r="B354" s="19" t="s">
        <v>147</v>
      </c>
      <c r="C354" s="19" t="s">
        <v>23</v>
      </c>
      <c r="D354" s="20">
        <v>36.76004474943052</v>
      </c>
      <c r="E354" s="21">
        <v>31563.328605844705</v>
      </c>
      <c r="F354" s="21">
        <v>640.61959768187194</v>
      </c>
      <c r="G354" s="21">
        <v>4905.5839129933038</v>
      </c>
      <c r="H354" s="21">
        <v>5546.2035106751755</v>
      </c>
      <c r="I354" s="21">
        <v>37109.532116519877</v>
      </c>
      <c r="J354" s="21">
        <v>9399.0809950084677</v>
      </c>
      <c r="K354" s="21">
        <v>1164.0779653558739</v>
      </c>
      <c r="L354" s="21">
        <v>5730.9500929700935</v>
      </c>
      <c r="M354" s="21">
        <v>53403.641169854309</v>
      </c>
      <c r="N354" s="21">
        <v>430.01317567490577</v>
      </c>
      <c r="O354" s="21">
        <v>53833.654345529212</v>
      </c>
      <c r="P354" s="22">
        <v>333.08576791526417</v>
      </c>
    </row>
    <row r="355" spans="1:16" x14ac:dyDescent="0.3">
      <c r="A355" s="18" t="s">
        <v>135</v>
      </c>
      <c r="B355" s="19" t="s">
        <v>147</v>
      </c>
      <c r="C355" s="19" t="s">
        <v>24</v>
      </c>
      <c r="D355" s="20">
        <v>6.1998298190892083</v>
      </c>
      <c r="E355" s="21">
        <v>31686.62004194695</v>
      </c>
      <c r="F355" s="21">
        <v>971.96000977006941</v>
      </c>
      <c r="G355" s="21">
        <v>3968.8183049268564</v>
      </c>
      <c r="H355" s="21">
        <v>4940.7783146969259</v>
      </c>
      <c r="I355" s="21">
        <v>36627.398356643876</v>
      </c>
      <c r="J355" s="21">
        <v>10849.258723168348</v>
      </c>
      <c r="K355" s="21">
        <v>1178.495097951323</v>
      </c>
      <c r="L355" s="21">
        <v>4320.1240585633604</v>
      </c>
      <c r="M355" s="21">
        <v>52975.276236326914</v>
      </c>
      <c r="N355" s="21">
        <v>43.305182446558341</v>
      </c>
      <c r="O355" s="21">
        <v>53018.581418773472</v>
      </c>
      <c r="P355" s="22">
        <v>330.4139976069788</v>
      </c>
    </row>
    <row r="356" spans="1:16" x14ac:dyDescent="0.3">
      <c r="A356" s="23" t="s">
        <v>25</v>
      </c>
      <c r="B356" s="24" t="s">
        <v>147</v>
      </c>
      <c r="C356" s="24"/>
      <c r="D356" s="25"/>
      <c r="E356" s="26">
        <f>E354/E355</f>
        <v>0.99610903794917127</v>
      </c>
      <c r="F356" s="26">
        <f t="shared" ref="F356:P356" si="64">F354/F355</f>
        <v>0.65910077703034242</v>
      </c>
      <c r="G356" s="26">
        <f t="shared" si="64"/>
        <v>1.2360313665414098</v>
      </c>
      <c r="H356" s="26">
        <f t="shared" si="64"/>
        <v>1.1225364016388555</v>
      </c>
      <c r="I356" s="26">
        <f t="shared" si="64"/>
        <v>1.0131631997222796</v>
      </c>
      <c r="J356" s="26">
        <f t="shared" si="64"/>
        <v>0.86633393440391848</v>
      </c>
      <c r="K356" s="26">
        <f t="shared" si="64"/>
        <v>0.98776648912624954</v>
      </c>
      <c r="L356" s="26">
        <f t="shared" si="64"/>
        <v>1.3265707223407601</v>
      </c>
      <c r="M356" s="26">
        <f t="shared" si="64"/>
        <v>1.0080861293033456</v>
      </c>
      <c r="N356" s="26">
        <f t="shared" si="64"/>
        <v>9.9298317517902728</v>
      </c>
      <c r="O356" s="26">
        <f t="shared" si="64"/>
        <v>1.0153733446830233</v>
      </c>
      <c r="P356" s="27">
        <f t="shared" si="64"/>
        <v>1.0080861293033456</v>
      </c>
    </row>
    <row r="357" spans="1:16" x14ac:dyDescent="0.3">
      <c r="A357" s="8" t="s">
        <v>148</v>
      </c>
      <c r="B357" s="9" t="s">
        <v>20</v>
      </c>
      <c r="C357" s="9" t="s">
        <v>20</v>
      </c>
      <c r="D357" s="10">
        <v>2001.179091674474</v>
      </c>
      <c r="E357" s="11">
        <v>32660.087275968497</v>
      </c>
      <c r="F357" s="11">
        <v>1858.1857334258204</v>
      </c>
      <c r="G357" s="11">
        <v>4100.1258369799762</v>
      </c>
      <c r="H357" s="11">
        <v>5958.3115704057964</v>
      </c>
      <c r="I357" s="11">
        <v>38618.398846374293</v>
      </c>
      <c r="J357" s="11">
        <v>1899.7140352409533</v>
      </c>
      <c r="K357" s="11">
        <v>1082.8736886923261</v>
      </c>
      <c r="L357" s="11">
        <v>6279.0784721612918</v>
      </c>
      <c r="M357" s="11">
        <v>47880.065042468872</v>
      </c>
      <c r="N357" s="11">
        <v>192.3446129800115</v>
      </c>
      <c r="O357" s="11">
        <v>48072.409655448413</v>
      </c>
      <c r="P357" s="12">
        <v>298.63447291504315</v>
      </c>
    </row>
    <row r="358" spans="1:16" x14ac:dyDescent="0.3">
      <c r="A358" s="13" t="s">
        <v>148</v>
      </c>
      <c r="B358" s="14" t="s">
        <v>136</v>
      </c>
      <c r="C358" s="14" t="s">
        <v>20</v>
      </c>
      <c r="D358" s="15">
        <v>12.8649</v>
      </c>
      <c r="E358" s="16">
        <v>36837.036485184486</v>
      </c>
      <c r="F358" s="16">
        <v>1551.1601333861906</v>
      </c>
      <c r="G358" s="16">
        <v>10163.925098523889</v>
      </c>
      <c r="H358" s="16">
        <v>11715.08523191008</v>
      </c>
      <c r="I358" s="16">
        <v>48552.121717094567</v>
      </c>
      <c r="J358" s="16">
        <v>37.04230126734587</v>
      </c>
      <c r="K358" s="16">
        <v>1205.0113022642465</v>
      </c>
      <c r="L358" s="16">
        <v>7809.3974716347057</v>
      </c>
      <c r="M358" s="16">
        <v>57603.572792260871</v>
      </c>
      <c r="N358" s="16">
        <v>0</v>
      </c>
      <c r="O358" s="16">
        <v>57603.572792260871</v>
      </c>
      <c r="P358" s="17">
        <v>359.28131224512487</v>
      </c>
    </row>
    <row r="359" spans="1:16" x14ac:dyDescent="0.3">
      <c r="A359" s="18" t="s">
        <v>148</v>
      </c>
      <c r="B359" s="19" t="s">
        <v>136</v>
      </c>
      <c r="C359" s="19" t="s">
        <v>23</v>
      </c>
      <c r="D359" s="20">
        <v>5.8649000000000004</v>
      </c>
      <c r="E359" s="21">
        <v>36837.029306254146</v>
      </c>
      <c r="F359" s="21">
        <v>1681.89056931917</v>
      </c>
      <c r="G359" s="21">
        <v>11258.763150266839</v>
      </c>
      <c r="H359" s="21">
        <v>12940.653719586009</v>
      </c>
      <c r="I359" s="21">
        <v>49777.683025840153</v>
      </c>
      <c r="J359" s="21">
        <v>27.046677010994628</v>
      </c>
      <c r="K359" s="21">
        <v>1235.1573321053975</v>
      </c>
      <c r="L359" s="21">
        <v>8005.3585794870032</v>
      </c>
      <c r="M359" s="21">
        <v>59045.245614443542</v>
      </c>
      <c r="N359" s="21">
        <v>0</v>
      </c>
      <c r="O359" s="21">
        <v>59045.245614443556</v>
      </c>
      <c r="P359" s="22">
        <v>368.27322157078237</v>
      </c>
    </row>
    <row r="360" spans="1:16" x14ac:dyDescent="0.3">
      <c r="A360" s="18" t="s">
        <v>148</v>
      </c>
      <c r="B360" s="19" t="s">
        <v>136</v>
      </c>
      <c r="C360" s="19" t="s">
        <v>24</v>
      </c>
      <c r="D360" s="20">
        <v>7</v>
      </c>
      <c r="E360" s="21">
        <v>36837.042499999989</v>
      </c>
      <c r="F360" s="21">
        <v>1441.6285714285721</v>
      </c>
      <c r="G360" s="21">
        <v>9246.6228571428564</v>
      </c>
      <c r="H360" s="21">
        <v>10688.251428571428</v>
      </c>
      <c r="I360" s="21">
        <v>47525.293928571416</v>
      </c>
      <c r="J360" s="21">
        <v>45.417063653213631</v>
      </c>
      <c r="K360" s="21">
        <v>1179.7536664906231</v>
      </c>
      <c r="L360" s="21">
        <v>7645.2128571428575</v>
      </c>
      <c r="M360" s="21">
        <v>56395.677515858108</v>
      </c>
      <c r="N360" s="21">
        <v>0</v>
      </c>
      <c r="O360" s="21">
        <v>56395.677515858122</v>
      </c>
      <c r="P360" s="22">
        <v>351.74750524454629</v>
      </c>
    </row>
    <row r="361" spans="1:16" x14ac:dyDescent="0.3">
      <c r="A361" s="23" t="s">
        <v>25</v>
      </c>
      <c r="B361" s="24" t="s">
        <v>136</v>
      </c>
      <c r="C361" s="24"/>
      <c r="D361" s="25"/>
      <c r="E361" s="26">
        <f>E359/E360</f>
        <v>0.99999964183482315</v>
      </c>
      <c r="F361" s="26">
        <f t="shared" ref="F361:P361" si="65">F359/F360</f>
        <v>1.1666601249810913</v>
      </c>
      <c r="G361" s="26">
        <f t="shared" si="65"/>
        <v>1.2176081283092064</v>
      </c>
      <c r="H361" s="26">
        <f t="shared" si="65"/>
        <v>1.2107362748778108</v>
      </c>
      <c r="I361" s="26">
        <f t="shared" si="65"/>
        <v>1.0473934806306298</v>
      </c>
      <c r="J361" s="26">
        <f t="shared" si="65"/>
        <v>0.5955179581293969</v>
      </c>
      <c r="K361" s="26">
        <f t="shared" si="65"/>
        <v>1.046962062664812</v>
      </c>
      <c r="L361" s="26">
        <f t="shared" si="65"/>
        <v>1.0471073505831383</v>
      </c>
      <c r="M361" s="26">
        <f t="shared" si="65"/>
        <v>1.0469817584484271</v>
      </c>
      <c r="N361" s="26">
        <v>0</v>
      </c>
      <c r="O361" s="26">
        <f t="shared" si="65"/>
        <v>1.0469817584484271</v>
      </c>
      <c r="P361" s="27">
        <f t="shared" si="65"/>
        <v>1.0469817584484269</v>
      </c>
    </row>
    <row r="362" spans="1:16" x14ac:dyDescent="0.3">
      <c r="A362" s="13" t="s">
        <v>148</v>
      </c>
      <c r="B362" s="14" t="s">
        <v>149</v>
      </c>
      <c r="C362" s="14" t="s">
        <v>20</v>
      </c>
      <c r="D362" s="15">
        <v>12.162152091244687</v>
      </c>
      <c r="E362" s="16">
        <v>34317.150513555687</v>
      </c>
      <c r="F362" s="16">
        <v>0</v>
      </c>
      <c r="G362" s="16">
        <v>9074.4063363135592</v>
      </c>
      <c r="H362" s="16">
        <v>9074.4063363135592</v>
      </c>
      <c r="I362" s="16">
        <v>43391.556849869245</v>
      </c>
      <c r="J362" s="16">
        <v>0</v>
      </c>
      <c r="K362" s="16">
        <v>1076.1106407835005</v>
      </c>
      <c r="L362" s="16">
        <v>6963.2130768916368</v>
      </c>
      <c r="M362" s="16">
        <v>51430.880567544387</v>
      </c>
      <c r="N362" s="16">
        <v>0</v>
      </c>
      <c r="O362" s="16">
        <v>51430.880567544395</v>
      </c>
      <c r="P362" s="17">
        <v>320.78139192630437</v>
      </c>
    </row>
    <row r="363" spans="1:16" x14ac:dyDescent="0.3">
      <c r="A363" s="18" t="s">
        <v>148</v>
      </c>
      <c r="B363" s="19" t="s">
        <v>149</v>
      </c>
      <c r="C363" s="19" t="s">
        <v>23</v>
      </c>
      <c r="D363" s="20">
        <v>12.162152091244687</v>
      </c>
      <c r="E363" s="21">
        <v>34317.150513555687</v>
      </c>
      <c r="F363" s="21">
        <v>0</v>
      </c>
      <c r="G363" s="21">
        <v>9074.4063363135592</v>
      </c>
      <c r="H363" s="21">
        <v>9074.4063363135592</v>
      </c>
      <c r="I363" s="21">
        <v>43391.556849869245</v>
      </c>
      <c r="J363" s="21">
        <v>0</v>
      </c>
      <c r="K363" s="21">
        <v>1076.1106407835005</v>
      </c>
      <c r="L363" s="21">
        <v>6963.2130768916368</v>
      </c>
      <c r="M363" s="21">
        <v>51430.880567544387</v>
      </c>
      <c r="N363" s="21">
        <v>0</v>
      </c>
      <c r="O363" s="21">
        <v>51430.880567544395</v>
      </c>
      <c r="P363" s="22">
        <v>320.78139192630437</v>
      </c>
    </row>
    <row r="364" spans="1:16" x14ac:dyDescent="0.3">
      <c r="A364" s="13" t="s">
        <v>148</v>
      </c>
      <c r="B364" s="14" t="s">
        <v>150</v>
      </c>
      <c r="C364" s="14" t="s">
        <v>20</v>
      </c>
      <c r="D364" s="15">
        <v>6</v>
      </c>
      <c r="E364" s="16">
        <v>33485.85805555556</v>
      </c>
      <c r="F364" s="16">
        <v>1968.3350000000003</v>
      </c>
      <c r="G364" s="16">
        <v>5082.8083333333334</v>
      </c>
      <c r="H364" s="16">
        <v>7051.1433333333334</v>
      </c>
      <c r="I364" s="16">
        <v>40537.001388888893</v>
      </c>
      <c r="J364" s="16">
        <v>306.59788601994518</v>
      </c>
      <c r="K364" s="16">
        <v>1012.9212911096344</v>
      </c>
      <c r="L364" s="16">
        <v>6583.1933333333336</v>
      </c>
      <c r="M364" s="16">
        <v>48439.713899351809</v>
      </c>
      <c r="N364" s="16">
        <v>0</v>
      </c>
      <c r="O364" s="16">
        <v>48439.713899351809</v>
      </c>
      <c r="P364" s="17">
        <v>302.12507889572635</v>
      </c>
    </row>
    <row r="365" spans="1:16" x14ac:dyDescent="0.3">
      <c r="A365" s="13" t="s">
        <v>148</v>
      </c>
      <c r="B365" s="14" t="s">
        <v>151</v>
      </c>
      <c r="C365" s="14" t="s">
        <v>20</v>
      </c>
      <c r="D365" s="15">
        <v>55.674688143300266</v>
      </c>
      <c r="E365" s="16">
        <v>33797.771056927195</v>
      </c>
      <c r="F365" s="16">
        <v>2793.8131111344769</v>
      </c>
      <c r="G365" s="16">
        <v>4910.4102026363926</v>
      </c>
      <c r="H365" s="16">
        <v>7704.2233137708699</v>
      </c>
      <c r="I365" s="16">
        <v>41501.994370698063</v>
      </c>
      <c r="J365" s="16">
        <v>403.43896563312546</v>
      </c>
      <c r="K365" s="16">
        <v>1039.2547765892273</v>
      </c>
      <c r="L365" s="16">
        <v>6714.8219771956255</v>
      </c>
      <c r="M365" s="16">
        <v>49659.510090116048</v>
      </c>
      <c r="N365" s="16">
        <v>0</v>
      </c>
      <c r="O365" s="16">
        <v>49659.510090116048</v>
      </c>
      <c r="P365" s="17">
        <v>309.73311351659731</v>
      </c>
    </row>
    <row r="366" spans="1:16" x14ac:dyDescent="0.3">
      <c r="A366" s="18" t="s">
        <v>148</v>
      </c>
      <c r="B366" s="19" t="s">
        <v>151</v>
      </c>
      <c r="C366" s="19" t="s">
        <v>23</v>
      </c>
      <c r="D366" s="20">
        <v>38.863876304773655</v>
      </c>
      <c r="E366" s="21">
        <v>33797.770537154131</v>
      </c>
      <c r="F366" s="21">
        <v>2778.420836004263</v>
      </c>
      <c r="G366" s="21">
        <v>5015.883777489199</v>
      </c>
      <c r="H366" s="21">
        <v>7794.3046134934621</v>
      </c>
      <c r="I366" s="21">
        <v>41592.075150647594</v>
      </c>
      <c r="J366" s="21">
        <v>374.86097275544569</v>
      </c>
      <c r="K366" s="21">
        <v>1040.7800457524161</v>
      </c>
      <c r="L366" s="21">
        <v>6729.2596152987962</v>
      </c>
      <c r="M366" s="21">
        <v>49736.975784454247</v>
      </c>
      <c r="N366" s="21">
        <v>0</v>
      </c>
      <c r="O366" s="21">
        <v>49736.975784454262</v>
      </c>
      <c r="P366" s="22">
        <v>310.21627758032957</v>
      </c>
    </row>
    <row r="367" spans="1:16" x14ac:dyDescent="0.3">
      <c r="A367" s="18" t="s">
        <v>148</v>
      </c>
      <c r="B367" s="19" t="s">
        <v>151</v>
      </c>
      <c r="C367" s="19" t="s">
        <v>24</v>
      </c>
      <c r="D367" s="20">
        <v>16.810811838526611</v>
      </c>
      <c r="E367" s="21">
        <v>33797.77225855842</v>
      </c>
      <c r="F367" s="21">
        <v>2829.3975601459592</v>
      </c>
      <c r="G367" s="21">
        <v>4666.5723674458595</v>
      </c>
      <c r="H367" s="21">
        <v>7495.9699275918192</v>
      </c>
      <c r="I367" s="21">
        <v>41293.742186150237</v>
      </c>
      <c r="J367" s="21">
        <v>469.50666009696357</v>
      </c>
      <c r="K367" s="21">
        <v>1035.7286011338697</v>
      </c>
      <c r="L367" s="21">
        <v>6681.4444944919769</v>
      </c>
      <c r="M367" s="21">
        <v>49480.42194187305</v>
      </c>
      <c r="N367" s="21">
        <v>0</v>
      </c>
      <c r="O367" s="21">
        <v>49480.421941873035</v>
      </c>
      <c r="P367" s="22">
        <v>308.61611639663846</v>
      </c>
    </row>
    <row r="368" spans="1:16" x14ac:dyDescent="0.3">
      <c r="A368" s="23" t="s">
        <v>25</v>
      </c>
      <c r="B368" s="24" t="s">
        <v>151</v>
      </c>
      <c r="C368" s="24"/>
      <c r="D368" s="25"/>
      <c r="E368" s="26">
        <f>E366/E367</f>
        <v>0.9999999490675221</v>
      </c>
      <c r="F368" s="26">
        <f t="shared" ref="F368:P368" si="66">F366/F367</f>
        <v>0.98198318791966921</v>
      </c>
      <c r="G368" s="26">
        <f t="shared" si="66"/>
        <v>1.0748539575814029</v>
      </c>
      <c r="H368" s="26">
        <f t="shared" si="66"/>
        <v>1.0397993440186448</v>
      </c>
      <c r="I368" s="26">
        <f t="shared" si="66"/>
        <v>1.0072246531484719</v>
      </c>
      <c r="J368" s="26">
        <f t="shared" si="66"/>
        <v>0.79841460114331186</v>
      </c>
      <c r="K368" s="26">
        <f t="shared" si="66"/>
        <v>1.004877189461618</v>
      </c>
      <c r="L368" s="26">
        <f t="shared" si="66"/>
        <v>1.0071564047035393</v>
      </c>
      <c r="M368" s="26">
        <f t="shared" si="66"/>
        <v>1.0051849566457332</v>
      </c>
      <c r="N368" s="26">
        <v>0</v>
      </c>
      <c r="O368" s="26">
        <f t="shared" si="66"/>
        <v>1.0051849566457338</v>
      </c>
      <c r="P368" s="27">
        <f t="shared" si="66"/>
        <v>1.0051849566457332</v>
      </c>
    </row>
    <row r="369" spans="1:16" x14ac:dyDescent="0.3">
      <c r="A369" s="13" t="s">
        <v>148</v>
      </c>
      <c r="B369" s="14" t="s">
        <v>120</v>
      </c>
      <c r="C369" s="14" t="s">
        <v>20</v>
      </c>
      <c r="D369" s="15">
        <v>106</v>
      </c>
      <c r="E369" s="16">
        <v>12567.884701257875</v>
      </c>
      <c r="F369" s="16">
        <v>0</v>
      </c>
      <c r="G369" s="16">
        <v>0</v>
      </c>
      <c r="H369" s="16">
        <v>0</v>
      </c>
      <c r="I369" s="16">
        <v>12567.884701257875</v>
      </c>
      <c r="J369" s="16">
        <v>0.70731471512115218</v>
      </c>
      <c r="K369" s="16">
        <v>1694.7689730434608</v>
      </c>
      <c r="L369" s="16">
        <v>195.50943396226415</v>
      </c>
      <c r="M369" s="16">
        <v>14458.870422978722</v>
      </c>
      <c r="N369" s="16">
        <v>3.8779258973755923</v>
      </c>
      <c r="O369" s="16">
        <v>14462.748348876095</v>
      </c>
      <c r="P369" s="17">
        <v>90.181939892588545</v>
      </c>
    </row>
    <row r="370" spans="1:16" x14ac:dyDescent="0.3">
      <c r="A370" s="18" t="s">
        <v>148</v>
      </c>
      <c r="B370" s="19" t="s">
        <v>120</v>
      </c>
      <c r="C370" s="19" t="s">
        <v>23</v>
      </c>
      <c r="D370" s="20">
        <v>74</v>
      </c>
      <c r="E370" s="21">
        <v>12575.468828828843</v>
      </c>
      <c r="F370" s="21">
        <v>0</v>
      </c>
      <c r="G370" s="21">
        <v>0</v>
      </c>
      <c r="H370" s="21">
        <v>0</v>
      </c>
      <c r="I370" s="21">
        <v>12575.468828828843</v>
      </c>
      <c r="J370" s="21">
        <v>0.29630641091514276</v>
      </c>
      <c r="K370" s="21">
        <v>1695.961961175308</v>
      </c>
      <c r="L370" s="21">
        <v>194.43243243243242</v>
      </c>
      <c r="M370" s="21">
        <v>14466.159528847498</v>
      </c>
      <c r="N370" s="21">
        <v>5.5548668259704437</v>
      </c>
      <c r="O370" s="21">
        <v>14471.714395673467</v>
      </c>
      <c r="P370" s="22">
        <v>90.227403036534</v>
      </c>
    </row>
    <row r="371" spans="1:16" x14ac:dyDescent="0.3">
      <c r="A371" s="18" t="s">
        <v>148</v>
      </c>
      <c r="B371" s="19" t="s">
        <v>120</v>
      </c>
      <c r="C371" s="19" t="s">
        <v>24</v>
      </c>
      <c r="D371" s="20">
        <v>32</v>
      </c>
      <c r="E371" s="21">
        <v>12550.346406250006</v>
      </c>
      <c r="F371" s="21">
        <v>0</v>
      </c>
      <c r="G371" s="21">
        <v>0</v>
      </c>
      <c r="H371" s="21">
        <v>0</v>
      </c>
      <c r="I371" s="21">
        <v>12550.346406250006</v>
      </c>
      <c r="J371" s="21">
        <v>1.6577714185975492</v>
      </c>
      <c r="K371" s="21">
        <v>1692.0101879885642</v>
      </c>
      <c r="L371" s="21">
        <v>198</v>
      </c>
      <c r="M371" s="21">
        <v>14442.014365657167</v>
      </c>
      <c r="N371" s="21">
        <v>0</v>
      </c>
      <c r="O371" s="21">
        <v>14442.014365657171</v>
      </c>
      <c r="P371" s="22">
        <v>90.076806372214591</v>
      </c>
    </row>
    <row r="372" spans="1:16" x14ac:dyDescent="0.3">
      <c r="A372" s="23" t="s">
        <v>25</v>
      </c>
      <c r="B372" s="24" t="s">
        <v>120</v>
      </c>
      <c r="C372" s="24"/>
      <c r="D372" s="25"/>
      <c r="E372" s="26">
        <f>E370/E371</f>
        <v>1.0020017314076946</v>
      </c>
      <c r="F372" s="26">
        <v>0</v>
      </c>
      <c r="G372" s="26">
        <v>0</v>
      </c>
      <c r="H372" s="26">
        <v>0</v>
      </c>
      <c r="I372" s="26">
        <f t="shared" ref="I372:P372" si="67">I370/I371</f>
        <v>1.0020017314076946</v>
      </c>
      <c r="J372" s="26">
        <f t="shared" si="67"/>
        <v>0.17873779677406534</v>
      </c>
      <c r="K372" s="26">
        <f t="shared" si="67"/>
        <v>1.002335549286167</v>
      </c>
      <c r="L372" s="26">
        <f t="shared" si="67"/>
        <v>0.98198198198198194</v>
      </c>
      <c r="M372" s="26">
        <f t="shared" si="67"/>
        <v>1.0016718694898785</v>
      </c>
      <c r="N372" s="26">
        <v>0</v>
      </c>
      <c r="O372" s="26">
        <f t="shared" si="67"/>
        <v>1.0020565019023193</v>
      </c>
      <c r="P372" s="27">
        <f t="shared" si="67"/>
        <v>1.0016718694898785</v>
      </c>
    </row>
    <row r="373" spans="1:16" x14ac:dyDescent="0.3">
      <c r="A373" s="13" t="s">
        <v>148</v>
      </c>
      <c r="B373" s="14" t="s">
        <v>152</v>
      </c>
      <c r="C373" s="14" t="s">
        <v>20</v>
      </c>
      <c r="D373" s="15">
        <v>1808.477351439929</v>
      </c>
      <c r="E373" s="16">
        <v>33759.127398282835</v>
      </c>
      <c r="F373" s="16">
        <v>1952.6107040681786</v>
      </c>
      <c r="G373" s="16">
        <v>4235.6524373457769</v>
      </c>
      <c r="H373" s="16">
        <v>6188.263141413956</v>
      </c>
      <c r="I373" s="16">
        <v>39947.390539696797</v>
      </c>
      <c r="J373" s="16">
        <v>2088.3952777753193</v>
      </c>
      <c r="K373" s="16">
        <v>1047.7603092827103</v>
      </c>
      <c r="L373" s="16">
        <v>6605.7432184178579</v>
      </c>
      <c r="M373" s="16">
        <v>49689.289345172685</v>
      </c>
      <c r="N373" s="16">
        <v>212.61253697235904</v>
      </c>
      <c r="O373" s="16">
        <v>49901.901882144535</v>
      </c>
      <c r="P373" s="17">
        <v>309.91885077760048</v>
      </c>
    </row>
    <row r="374" spans="1:16" x14ac:dyDescent="0.3">
      <c r="A374" s="18" t="s">
        <v>148</v>
      </c>
      <c r="B374" s="19" t="s">
        <v>152</v>
      </c>
      <c r="C374" s="19" t="s">
        <v>23</v>
      </c>
      <c r="D374" s="20">
        <v>1142.1020003372005</v>
      </c>
      <c r="E374" s="21">
        <v>33760.296882167349</v>
      </c>
      <c r="F374" s="21">
        <v>1972.647416137263</v>
      </c>
      <c r="G374" s="21">
        <v>4117.3213933081979</v>
      </c>
      <c r="H374" s="21">
        <v>6089.9688094454614</v>
      </c>
      <c r="I374" s="21">
        <v>39850.265691612811</v>
      </c>
      <c r="J374" s="21">
        <v>1948.8078902964498</v>
      </c>
      <c r="K374" s="21">
        <v>1041.7423076527762</v>
      </c>
      <c r="L374" s="21">
        <v>6571.3608303513884</v>
      </c>
      <c r="M374" s="21">
        <v>49412.176719913426</v>
      </c>
      <c r="N374" s="21">
        <v>206.66342345889308</v>
      </c>
      <c r="O374" s="21">
        <v>49618.840143371774</v>
      </c>
      <c r="P374" s="22">
        <v>308.19046167225986</v>
      </c>
    </row>
    <row r="375" spans="1:16" x14ac:dyDescent="0.3">
      <c r="A375" s="18" t="s">
        <v>148</v>
      </c>
      <c r="B375" s="19" t="s">
        <v>152</v>
      </c>
      <c r="C375" s="19" t="s">
        <v>24</v>
      </c>
      <c r="D375" s="20">
        <v>666.37535110272847</v>
      </c>
      <c r="E375" s="21">
        <v>33757.12301759611</v>
      </c>
      <c r="F375" s="21">
        <v>1918.2697445827876</v>
      </c>
      <c r="G375" s="21">
        <v>4438.4602420967567</v>
      </c>
      <c r="H375" s="21">
        <v>6356.7299866795438</v>
      </c>
      <c r="I375" s="21">
        <v>40113.853004275654</v>
      </c>
      <c r="J375" s="21">
        <v>2327.6343705743629</v>
      </c>
      <c r="K375" s="21">
        <v>1058.0745738907967</v>
      </c>
      <c r="L375" s="21">
        <v>6664.6712596818443</v>
      </c>
      <c r="M375" s="21">
        <v>50164.233208422658</v>
      </c>
      <c r="N375" s="21">
        <v>222.80873410467927</v>
      </c>
      <c r="O375" s="21">
        <v>50387.041942526885</v>
      </c>
      <c r="P375" s="22">
        <v>312.88114020097709</v>
      </c>
    </row>
    <row r="376" spans="1:16" x14ac:dyDescent="0.3">
      <c r="A376" s="23" t="s">
        <v>25</v>
      </c>
      <c r="B376" s="24" t="s">
        <v>152</v>
      </c>
      <c r="C376" s="24"/>
      <c r="D376" s="25"/>
      <c r="E376" s="26">
        <f>E374/E375</f>
        <v>1.0000940205884721</v>
      </c>
      <c r="F376" s="26">
        <f t="shared" ref="F376:P376" si="68">F374/F375</f>
        <v>1.0283472497588197</v>
      </c>
      <c r="G376" s="26">
        <f t="shared" si="68"/>
        <v>0.9276463387589452</v>
      </c>
      <c r="H376" s="26">
        <f t="shared" si="68"/>
        <v>0.95803484216050117</v>
      </c>
      <c r="I376" s="26">
        <f t="shared" si="68"/>
        <v>0.99342902032784663</v>
      </c>
      <c r="J376" s="26">
        <f t="shared" si="68"/>
        <v>0.83724828733112644</v>
      </c>
      <c r="K376" s="26">
        <f t="shared" si="68"/>
        <v>0.9845641633954374</v>
      </c>
      <c r="L376" s="26">
        <f t="shared" si="68"/>
        <v>0.98599924501978953</v>
      </c>
      <c r="M376" s="26">
        <f t="shared" si="68"/>
        <v>0.98500811354208118</v>
      </c>
      <c r="N376" s="26">
        <f t="shared" si="68"/>
        <v>0.92753735300968565</v>
      </c>
      <c r="O376" s="26">
        <f t="shared" si="68"/>
        <v>0.98475398099314215</v>
      </c>
      <c r="P376" s="27">
        <f t="shared" si="68"/>
        <v>0.98500811354208118</v>
      </c>
    </row>
    <row r="377" spans="1:16" x14ac:dyDescent="0.3">
      <c r="A377" s="8" t="s">
        <v>153</v>
      </c>
      <c r="B377" s="9" t="s">
        <v>20</v>
      </c>
      <c r="C377" s="9" t="s">
        <v>20</v>
      </c>
      <c r="D377" s="10">
        <v>1607.0775050990751</v>
      </c>
      <c r="E377" s="11">
        <v>36425.211905513614</v>
      </c>
      <c r="F377" s="11">
        <v>267.66176541922374</v>
      </c>
      <c r="G377" s="11">
        <v>3020.9451822658357</v>
      </c>
      <c r="H377" s="11">
        <v>3288.6069476850594</v>
      </c>
      <c r="I377" s="11">
        <v>39713.818853198674</v>
      </c>
      <c r="J377" s="11">
        <v>240.77041174274601</v>
      </c>
      <c r="K377" s="11">
        <v>992.11577888364616</v>
      </c>
      <c r="L377" s="11">
        <v>6780.9161611912732</v>
      </c>
      <c r="M377" s="11">
        <v>47727.621205016338</v>
      </c>
      <c r="N377" s="11">
        <v>50.078089466111578</v>
      </c>
      <c r="O377" s="11">
        <v>47777.699294482314</v>
      </c>
      <c r="P377" s="12">
        <v>297.68365998263789</v>
      </c>
    </row>
    <row r="378" spans="1:16" x14ac:dyDescent="0.3">
      <c r="A378" s="13" t="s">
        <v>153</v>
      </c>
      <c r="B378" s="14" t="s">
        <v>154</v>
      </c>
      <c r="C378" s="14" t="s">
        <v>20</v>
      </c>
      <c r="D378" s="15">
        <v>5</v>
      </c>
      <c r="E378" s="16">
        <v>42210.600333333328</v>
      </c>
      <c r="F378" s="16">
        <v>0</v>
      </c>
      <c r="G378" s="16">
        <v>7647.4679999999989</v>
      </c>
      <c r="H378" s="16">
        <v>7647.4679999999989</v>
      </c>
      <c r="I378" s="16">
        <v>49858.068333333329</v>
      </c>
      <c r="J378" s="16">
        <v>0</v>
      </c>
      <c r="K378" s="16">
        <v>1236.4801301793473</v>
      </c>
      <c r="L378" s="16">
        <v>9546.387999999999</v>
      </c>
      <c r="M378" s="16">
        <v>60640.936463512677</v>
      </c>
      <c r="N378" s="16">
        <v>0</v>
      </c>
      <c r="O378" s="16">
        <v>60640.936463512677</v>
      </c>
      <c r="P378" s="17">
        <v>378.22576226228824</v>
      </c>
    </row>
    <row r="379" spans="1:16" x14ac:dyDescent="0.3">
      <c r="A379" s="18" t="s">
        <v>153</v>
      </c>
      <c r="B379" s="19" t="s">
        <v>154</v>
      </c>
      <c r="C379" s="19" t="s">
        <v>23</v>
      </c>
      <c r="D379" s="20">
        <v>5</v>
      </c>
      <c r="E379" s="21">
        <v>42210.600333333328</v>
      </c>
      <c r="F379" s="21">
        <v>0</v>
      </c>
      <c r="G379" s="21">
        <v>7647.4679999999989</v>
      </c>
      <c r="H379" s="21">
        <v>7647.4679999999989</v>
      </c>
      <c r="I379" s="21">
        <v>49858.068333333329</v>
      </c>
      <c r="J379" s="21">
        <v>0</v>
      </c>
      <c r="K379" s="21">
        <v>1236.4801301793473</v>
      </c>
      <c r="L379" s="21">
        <v>9546.387999999999</v>
      </c>
      <c r="M379" s="21">
        <v>60640.936463512677</v>
      </c>
      <c r="N379" s="21">
        <v>0</v>
      </c>
      <c r="O379" s="21">
        <v>60640.936463512677</v>
      </c>
      <c r="P379" s="22">
        <v>378.22576226228824</v>
      </c>
    </row>
    <row r="380" spans="1:16" x14ac:dyDescent="0.3">
      <c r="A380" s="13" t="s">
        <v>153</v>
      </c>
      <c r="B380" s="14" t="s">
        <v>155</v>
      </c>
      <c r="C380" s="14" t="s">
        <v>20</v>
      </c>
      <c r="D380" s="15">
        <v>96</v>
      </c>
      <c r="E380" s="16">
        <v>42057.936770833367</v>
      </c>
      <c r="F380" s="16">
        <v>0</v>
      </c>
      <c r="G380" s="16">
        <v>9723.7970833333329</v>
      </c>
      <c r="H380" s="16">
        <v>9723.7970833333329</v>
      </c>
      <c r="I380" s="16">
        <v>51781.733854166698</v>
      </c>
      <c r="J380" s="16">
        <v>2.244757736939937</v>
      </c>
      <c r="K380" s="16">
        <v>1284.2427064596686</v>
      </c>
      <c r="L380" s="16">
        <v>10004.528750000005</v>
      </c>
      <c r="M380" s="16">
        <v>63072.750068363312</v>
      </c>
      <c r="N380" s="16">
        <v>0</v>
      </c>
      <c r="O380" s="16">
        <v>63072.750068363275</v>
      </c>
      <c r="P380" s="17">
        <v>393.39331421669874</v>
      </c>
    </row>
    <row r="381" spans="1:16" x14ac:dyDescent="0.3">
      <c r="A381" s="18" t="s">
        <v>153</v>
      </c>
      <c r="B381" s="19" t="s">
        <v>155</v>
      </c>
      <c r="C381" s="19" t="s">
        <v>23</v>
      </c>
      <c r="D381" s="20">
        <v>78</v>
      </c>
      <c r="E381" s="21">
        <v>42036.108141025681</v>
      </c>
      <c r="F381" s="21">
        <v>0</v>
      </c>
      <c r="G381" s="21">
        <v>9464.2146153846134</v>
      </c>
      <c r="H381" s="21">
        <v>9464.2146153846134</v>
      </c>
      <c r="I381" s="21">
        <v>51500.322756410293</v>
      </c>
      <c r="J381" s="21">
        <v>2.7627787531568453</v>
      </c>
      <c r="K381" s="21">
        <v>1277.2765579564386</v>
      </c>
      <c r="L381" s="21">
        <v>9936.2002564102622</v>
      </c>
      <c r="M381" s="21">
        <v>62716.562349530155</v>
      </c>
      <c r="N381" s="21">
        <v>0</v>
      </c>
      <c r="O381" s="21">
        <v>62716.562349530119</v>
      </c>
      <c r="P381" s="22">
        <v>391.17172300586384</v>
      </c>
    </row>
    <row r="382" spans="1:16" x14ac:dyDescent="0.3">
      <c r="A382" s="18" t="s">
        <v>153</v>
      </c>
      <c r="B382" s="19" t="s">
        <v>155</v>
      </c>
      <c r="C382" s="19" t="s">
        <v>24</v>
      </c>
      <c r="D382" s="20">
        <v>18</v>
      </c>
      <c r="E382" s="21">
        <v>42152.527499999997</v>
      </c>
      <c r="F382" s="21">
        <v>0</v>
      </c>
      <c r="G382" s="21">
        <v>10848.654444444446</v>
      </c>
      <c r="H382" s="21">
        <v>10848.654444444446</v>
      </c>
      <c r="I382" s="21">
        <v>53001.181944444441</v>
      </c>
      <c r="J382" s="21">
        <v>0</v>
      </c>
      <c r="K382" s="21">
        <v>1314.4293499736657</v>
      </c>
      <c r="L382" s="21">
        <v>10300.618888888888</v>
      </c>
      <c r="M382" s="21">
        <v>64616.230183306994</v>
      </c>
      <c r="N382" s="21">
        <v>0</v>
      </c>
      <c r="O382" s="21">
        <v>64616.230183306994</v>
      </c>
      <c r="P382" s="22">
        <v>403.02020946364991</v>
      </c>
    </row>
    <row r="383" spans="1:16" x14ac:dyDescent="0.3">
      <c r="A383" s="23" t="s">
        <v>25</v>
      </c>
      <c r="B383" s="24" t="s">
        <v>155</v>
      </c>
      <c r="C383" s="24"/>
      <c r="D383" s="25"/>
      <c r="E383" s="26">
        <f>E381/E382</f>
        <v>0.99723814048933801</v>
      </c>
      <c r="F383" s="26">
        <v>0</v>
      </c>
      <c r="G383" s="26">
        <f t="shared" ref="G383:P383" si="69">G381/G382</f>
        <v>0.87238603311134133</v>
      </c>
      <c r="H383" s="26">
        <f t="shared" si="69"/>
        <v>0.87238603311134133</v>
      </c>
      <c r="I383" s="26">
        <f t="shared" si="69"/>
        <v>0.97168253361580992</v>
      </c>
      <c r="J383" s="26">
        <v>0</v>
      </c>
      <c r="K383" s="26">
        <f t="shared" si="69"/>
        <v>0.97173466035434208</v>
      </c>
      <c r="L383" s="26">
        <f t="shared" si="69"/>
        <v>0.96462167599737925</v>
      </c>
      <c r="M383" s="26">
        <f t="shared" si="69"/>
        <v>0.97060076348639102</v>
      </c>
      <c r="N383" s="26">
        <v>0</v>
      </c>
      <c r="O383" s="26">
        <f t="shared" si="69"/>
        <v>0.97060076348639046</v>
      </c>
      <c r="P383" s="27">
        <f t="shared" si="69"/>
        <v>0.97060076348639102</v>
      </c>
    </row>
    <row r="384" spans="1:16" x14ac:dyDescent="0.3">
      <c r="A384" s="13" t="s">
        <v>153</v>
      </c>
      <c r="B384" s="14" t="s">
        <v>156</v>
      </c>
      <c r="C384" s="14" t="s">
        <v>20</v>
      </c>
      <c r="D384" s="15">
        <v>79.567406586016247</v>
      </c>
      <c r="E384" s="16">
        <v>36693.56435571397</v>
      </c>
      <c r="F384" s="16">
        <v>133.56260378439569</v>
      </c>
      <c r="G384" s="16">
        <v>5437.1033135574253</v>
      </c>
      <c r="H384" s="16">
        <v>5570.6659173418211</v>
      </c>
      <c r="I384" s="16">
        <v>42264.230273055793</v>
      </c>
      <c r="J384" s="16">
        <v>283.14737889714712</v>
      </c>
      <c r="K384" s="16">
        <v>1061.8357584940804</v>
      </c>
      <c r="L384" s="16">
        <v>7501.033768419833</v>
      </c>
      <c r="M384" s="16">
        <v>51110.247178866855</v>
      </c>
      <c r="N384" s="16">
        <v>268.57912213262142</v>
      </c>
      <c r="O384" s="16">
        <v>51378.826300999513</v>
      </c>
      <c r="P384" s="17">
        <v>318.78155790473932</v>
      </c>
    </row>
    <row r="385" spans="1:16" x14ac:dyDescent="0.3">
      <c r="A385" s="18" t="s">
        <v>153</v>
      </c>
      <c r="B385" s="19" t="s">
        <v>156</v>
      </c>
      <c r="C385" s="19" t="s">
        <v>23</v>
      </c>
      <c r="D385" s="20">
        <v>72.432306586016253</v>
      </c>
      <c r="E385" s="21">
        <v>36673.82605352399</v>
      </c>
      <c r="F385" s="21">
        <v>139.18140226596458</v>
      </c>
      <c r="G385" s="21">
        <v>5404.3279642784782</v>
      </c>
      <c r="H385" s="21">
        <v>5543.5093665444429</v>
      </c>
      <c r="I385" s="21">
        <v>42217.335420068433</v>
      </c>
      <c r="J385" s="21">
        <v>268.78276362467875</v>
      </c>
      <c r="K385" s="21">
        <v>1060.9726563521933</v>
      </c>
      <c r="L385" s="21">
        <v>7506.2384111440206</v>
      </c>
      <c r="M385" s="21">
        <v>51053.329251189323</v>
      </c>
      <c r="N385" s="21">
        <v>295.03608567074565</v>
      </c>
      <c r="O385" s="21">
        <v>51348.365336860115</v>
      </c>
      <c r="P385" s="22">
        <v>318.42655305425882</v>
      </c>
    </row>
    <row r="386" spans="1:16" x14ac:dyDescent="0.3">
      <c r="A386" s="18" t="s">
        <v>153</v>
      </c>
      <c r="B386" s="19" t="s">
        <v>156</v>
      </c>
      <c r="C386" s="19" t="s">
        <v>24</v>
      </c>
      <c r="D386" s="20">
        <v>7.1350999999999996</v>
      </c>
      <c r="E386" s="21">
        <v>36893.938668016803</v>
      </c>
      <c r="F386" s="21">
        <v>76.523104091042882</v>
      </c>
      <c r="G386" s="21">
        <v>5769.8238286779442</v>
      </c>
      <c r="H386" s="21">
        <v>5846.3469327689872</v>
      </c>
      <c r="I386" s="21">
        <v>42740.285600785792</v>
      </c>
      <c r="J386" s="21">
        <v>428.97045319261565</v>
      </c>
      <c r="K386" s="21">
        <v>1070.597580887068</v>
      </c>
      <c r="L386" s="21">
        <v>7448.1985905710271</v>
      </c>
      <c r="M386" s="21">
        <v>51688.052225436499</v>
      </c>
      <c r="N386" s="21">
        <v>0</v>
      </c>
      <c r="O386" s="21">
        <v>51688.052225436506</v>
      </c>
      <c r="P386" s="22">
        <v>322.38540650805521</v>
      </c>
    </row>
    <row r="387" spans="1:16" x14ac:dyDescent="0.3">
      <c r="A387" s="23" t="s">
        <v>25</v>
      </c>
      <c r="B387" s="24" t="s">
        <v>156</v>
      </c>
      <c r="C387" s="24"/>
      <c r="D387" s="25"/>
      <c r="E387" s="26">
        <f>E385/E386</f>
        <v>0.99403390848362772</v>
      </c>
      <c r="F387" s="26">
        <f t="shared" ref="F387:P387" si="70">F385/F386</f>
        <v>1.8188154273038164</v>
      </c>
      <c r="G387" s="26">
        <f t="shared" si="70"/>
        <v>0.93665389529177134</v>
      </c>
      <c r="H387" s="26">
        <f t="shared" si="70"/>
        <v>0.94820054818725708</v>
      </c>
      <c r="I387" s="26">
        <f t="shared" si="70"/>
        <v>0.98776446686384001</v>
      </c>
      <c r="J387" s="26">
        <f t="shared" si="70"/>
        <v>0.62657640316311092</v>
      </c>
      <c r="K387" s="26">
        <f t="shared" si="70"/>
        <v>0.99100976435338128</v>
      </c>
      <c r="L387" s="26">
        <f t="shared" si="70"/>
        <v>1.0077924641599203</v>
      </c>
      <c r="M387" s="26">
        <f t="shared" si="70"/>
        <v>0.98772012202203241</v>
      </c>
      <c r="N387" s="26">
        <v>0</v>
      </c>
      <c r="O387" s="26">
        <f t="shared" si="70"/>
        <v>0.99342813524690676</v>
      </c>
      <c r="P387" s="27">
        <f t="shared" si="70"/>
        <v>0.98772012202203241</v>
      </c>
    </row>
    <row r="388" spans="1:16" x14ac:dyDescent="0.3">
      <c r="A388" s="13" t="s">
        <v>153</v>
      </c>
      <c r="B388" s="14" t="s">
        <v>157</v>
      </c>
      <c r="C388" s="14" t="s">
        <v>20</v>
      </c>
      <c r="D388" s="15">
        <v>1423.5100985130589</v>
      </c>
      <c r="E388" s="16">
        <v>36006.81821494866</v>
      </c>
      <c r="F388" s="16">
        <v>292.40600584086513</v>
      </c>
      <c r="G388" s="16">
        <v>2403.5635505015439</v>
      </c>
      <c r="H388" s="16">
        <v>2695.9695563424089</v>
      </c>
      <c r="I388" s="16">
        <v>38702.78777129107</v>
      </c>
      <c r="J388" s="16">
        <v>255.84076545885353</v>
      </c>
      <c r="K388" s="16">
        <v>967.20380012462147</v>
      </c>
      <c r="L388" s="16">
        <v>6509.9370651643894</v>
      </c>
      <c r="M388" s="16">
        <v>46435.769402038932</v>
      </c>
      <c r="N388" s="16">
        <v>41.523573966794032</v>
      </c>
      <c r="O388" s="16">
        <v>46477.29297600557</v>
      </c>
      <c r="P388" s="17">
        <v>289.62620471551753</v>
      </c>
    </row>
    <row r="389" spans="1:16" x14ac:dyDescent="0.3">
      <c r="A389" s="18" t="s">
        <v>153</v>
      </c>
      <c r="B389" s="19" t="s">
        <v>157</v>
      </c>
      <c r="C389" s="19" t="s">
        <v>23</v>
      </c>
      <c r="D389" s="20">
        <v>1241.516080899393</v>
      </c>
      <c r="E389" s="21">
        <v>35998.884876511336</v>
      </c>
      <c r="F389" s="21">
        <v>268.37766216939815</v>
      </c>
      <c r="G389" s="21">
        <v>2405.3142947560755</v>
      </c>
      <c r="H389" s="21">
        <v>2673.6919569254737</v>
      </c>
      <c r="I389" s="21">
        <v>38672.576833436811</v>
      </c>
      <c r="J389" s="21">
        <v>238.97394535772764</v>
      </c>
      <c r="K389" s="21">
        <v>965.99872818287577</v>
      </c>
      <c r="L389" s="21">
        <v>6513.3173842965025</v>
      </c>
      <c r="M389" s="21">
        <v>46390.866891273916</v>
      </c>
      <c r="N389" s="21">
        <v>40.009722763538335</v>
      </c>
      <c r="O389" s="21">
        <v>46430.876614037275</v>
      </c>
      <c r="P389" s="22">
        <v>289.34614165330203</v>
      </c>
    </row>
    <row r="390" spans="1:16" x14ac:dyDescent="0.3">
      <c r="A390" s="18" t="s">
        <v>153</v>
      </c>
      <c r="B390" s="19" t="s">
        <v>157</v>
      </c>
      <c r="C390" s="19" t="s">
        <v>24</v>
      </c>
      <c r="D390" s="20">
        <v>181.99401761366587</v>
      </c>
      <c r="E390" s="21">
        <v>36060.937396305824</v>
      </c>
      <c r="F390" s="21">
        <v>456.32114688044271</v>
      </c>
      <c r="G390" s="21">
        <v>2391.6204263590944</v>
      </c>
      <c r="H390" s="21">
        <v>2847.9415732395373</v>
      </c>
      <c r="I390" s="21">
        <v>38908.87896954536</v>
      </c>
      <c r="J390" s="21">
        <v>370.90184638755147</v>
      </c>
      <c r="K390" s="21">
        <v>975.42448899085582</v>
      </c>
      <c r="L390" s="21">
        <v>6486.8774030055993</v>
      </c>
      <c r="M390" s="21">
        <v>46742.082707929374</v>
      </c>
      <c r="N390" s="21">
        <v>51.850675030745244</v>
      </c>
      <c r="O390" s="21">
        <v>46793.93338296008</v>
      </c>
      <c r="P390" s="22">
        <v>291.53672243453735</v>
      </c>
    </row>
    <row r="391" spans="1:16" x14ac:dyDescent="0.3">
      <c r="A391" s="23" t="s">
        <v>25</v>
      </c>
      <c r="B391" s="24" t="s">
        <v>157</v>
      </c>
      <c r="C391" s="24"/>
      <c r="D391" s="25"/>
      <c r="E391" s="26">
        <f>E389/E390</f>
        <v>0.99827923164856924</v>
      </c>
      <c r="F391" s="26">
        <f t="shared" ref="F391:P391" si="71">F389/F390</f>
        <v>0.58813330042693324</v>
      </c>
      <c r="G391" s="26">
        <f t="shared" si="71"/>
        <v>1.0057257699616775</v>
      </c>
      <c r="H391" s="26">
        <f t="shared" si="71"/>
        <v>0.93881559300535289</v>
      </c>
      <c r="I391" s="26">
        <f t="shared" si="71"/>
        <v>0.99392678117779987</v>
      </c>
      <c r="J391" s="26">
        <f t="shared" si="71"/>
        <v>0.64430508417589882</v>
      </c>
      <c r="K391" s="26">
        <f t="shared" si="71"/>
        <v>0.99033676013431682</v>
      </c>
      <c r="L391" s="26">
        <f t="shared" si="71"/>
        <v>1.0040759181418555</v>
      </c>
      <c r="M391" s="26">
        <f t="shared" si="71"/>
        <v>0.99248608970100771</v>
      </c>
      <c r="N391" s="26">
        <f t="shared" si="71"/>
        <v>0.77163359473747006</v>
      </c>
      <c r="O391" s="26">
        <f t="shared" si="71"/>
        <v>0.99224137099244125</v>
      </c>
      <c r="P391" s="27">
        <f t="shared" si="71"/>
        <v>0.99248608970100771</v>
      </c>
    </row>
    <row r="392" spans="1:16" x14ac:dyDescent="0.3">
      <c r="A392" s="8" t="s">
        <v>158</v>
      </c>
      <c r="B392" s="9" t="s">
        <v>20</v>
      </c>
      <c r="C392" s="9" t="s">
        <v>20</v>
      </c>
      <c r="D392" s="10">
        <v>807.47676913544592</v>
      </c>
      <c r="E392" s="11">
        <v>30085.124882020104</v>
      </c>
      <c r="F392" s="11">
        <v>437.72575696318484</v>
      </c>
      <c r="G392" s="11">
        <v>4918.7071456022886</v>
      </c>
      <c r="H392" s="11">
        <v>5356.4329025654733</v>
      </c>
      <c r="I392" s="11">
        <v>35441.557784585573</v>
      </c>
      <c r="J392" s="11">
        <v>802.94611025542963</v>
      </c>
      <c r="K392" s="11">
        <v>1091.0142904340842</v>
      </c>
      <c r="L392" s="11">
        <v>5356.8789545305817</v>
      </c>
      <c r="M392" s="11">
        <v>42692.397139805667</v>
      </c>
      <c r="N392" s="11">
        <v>367.00983766447621</v>
      </c>
      <c r="O392" s="11">
        <v>43059.40697746996</v>
      </c>
      <c r="P392" s="12">
        <v>266.27828316475808</v>
      </c>
    </row>
    <row r="393" spans="1:16" x14ac:dyDescent="0.3">
      <c r="A393" s="13" t="s">
        <v>158</v>
      </c>
      <c r="B393" s="14" t="s">
        <v>159</v>
      </c>
      <c r="C393" s="14" t="s">
        <v>20</v>
      </c>
      <c r="D393" s="15">
        <v>806.04895246877925</v>
      </c>
      <c r="E393" s="16">
        <v>30098.453847467656</v>
      </c>
      <c r="F393" s="16">
        <v>438.5011343510061</v>
      </c>
      <c r="G393" s="16">
        <v>4927.4200308674244</v>
      </c>
      <c r="H393" s="16">
        <v>5365.9211652184304</v>
      </c>
      <c r="I393" s="16">
        <v>35464.375012686083</v>
      </c>
      <c r="J393" s="16">
        <v>802.37237910100259</v>
      </c>
      <c r="K393" s="16">
        <v>1091.705326681016</v>
      </c>
      <c r="L393" s="16">
        <v>5366.1223646606677</v>
      </c>
      <c r="M393" s="16">
        <v>42724.575083128773</v>
      </c>
      <c r="N393" s="16">
        <v>367.65995049130015</v>
      </c>
      <c r="O393" s="16">
        <v>43092.235033619887</v>
      </c>
      <c r="P393" s="17">
        <v>266.47898137047821</v>
      </c>
    </row>
    <row r="394" spans="1:16" x14ac:dyDescent="0.3">
      <c r="A394" s="18" t="s">
        <v>158</v>
      </c>
      <c r="B394" s="19" t="s">
        <v>159</v>
      </c>
      <c r="C394" s="19" t="s">
        <v>23</v>
      </c>
      <c r="D394" s="20">
        <v>66.835521935402753</v>
      </c>
      <c r="E394" s="21">
        <v>30099.364116620982</v>
      </c>
      <c r="F394" s="21">
        <v>403.92801938604799</v>
      </c>
      <c r="G394" s="21">
        <v>5169.8972876359203</v>
      </c>
      <c r="H394" s="21">
        <v>5573.825307021968</v>
      </c>
      <c r="I394" s="21">
        <v>35673.189423642951</v>
      </c>
      <c r="J394" s="21">
        <v>943.74686457036614</v>
      </c>
      <c r="K394" s="21">
        <v>1097.2431700385991</v>
      </c>
      <c r="L394" s="21">
        <v>5377.6810081934382</v>
      </c>
      <c r="M394" s="21">
        <v>43091.860466445352</v>
      </c>
      <c r="N394" s="21">
        <v>203.30472584528948</v>
      </c>
      <c r="O394" s="21">
        <v>43295.165192290653</v>
      </c>
      <c r="P394" s="22">
        <v>268.76979022294859</v>
      </c>
    </row>
    <row r="395" spans="1:16" x14ac:dyDescent="0.3">
      <c r="A395" s="18" t="s">
        <v>158</v>
      </c>
      <c r="B395" s="19" t="s">
        <v>159</v>
      </c>
      <c r="C395" s="19" t="s">
        <v>24</v>
      </c>
      <c r="D395" s="20">
        <v>739.21343053337648</v>
      </c>
      <c r="E395" s="21">
        <v>30098.371546049078</v>
      </c>
      <c r="F395" s="21">
        <v>441.62704100823277</v>
      </c>
      <c r="G395" s="21">
        <v>4905.4966007128978</v>
      </c>
      <c r="H395" s="21">
        <v>5347.1236417211303</v>
      </c>
      <c r="I395" s="21">
        <v>35445.495187770211</v>
      </c>
      <c r="J395" s="21">
        <v>789.590093046113</v>
      </c>
      <c r="K395" s="21">
        <v>1091.2046260228399</v>
      </c>
      <c r="L395" s="21">
        <v>5365.0772971044407</v>
      </c>
      <c r="M395" s="21">
        <v>42691.367203943606</v>
      </c>
      <c r="N395" s="21">
        <v>382.52002576631304</v>
      </c>
      <c r="O395" s="21">
        <v>43073.887229709711</v>
      </c>
      <c r="P395" s="22">
        <v>266.27185931481074</v>
      </c>
    </row>
    <row r="396" spans="1:16" x14ac:dyDescent="0.3">
      <c r="A396" s="23" t="s">
        <v>25</v>
      </c>
      <c r="B396" s="24" t="s">
        <v>159</v>
      </c>
      <c r="C396" s="24"/>
      <c r="D396" s="25"/>
      <c r="E396" s="26">
        <f>E394/E395</f>
        <v>1.000032977550642</v>
      </c>
      <c r="F396" s="26">
        <f t="shared" ref="F396:P396" si="72">F394/F395</f>
        <v>0.91463606590729118</v>
      </c>
      <c r="G396" s="26">
        <f t="shared" si="72"/>
        <v>1.0538988625299623</v>
      </c>
      <c r="H396" s="26">
        <f t="shared" si="72"/>
        <v>1.0423969372116233</v>
      </c>
      <c r="I396" s="26">
        <f t="shared" si="72"/>
        <v>1.006423784874962</v>
      </c>
      <c r="J396" s="26">
        <f t="shared" si="72"/>
        <v>1.1952364560825997</v>
      </c>
      <c r="K396" s="26">
        <f t="shared" si="72"/>
        <v>1.0055338328593495</v>
      </c>
      <c r="L396" s="26">
        <f t="shared" si="72"/>
        <v>1.0023492133274203</v>
      </c>
      <c r="M396" s="26">
        <f t="shared" si="72"/>
        <v>1.0093811299270066</v>
      </c>
      <c r="N396" s="26">
        <f t="shared" si="72"/>
        <v>0.53148779711076155</v>
      </c>
      <c r="O396" s="26">
        <f t="shared" si="72"/>
        <v>1.0051371718879443</v>
      </c>
      <c r="P396" s="27">
        <f t="shared" si="72"/>
        <v>1.0093811299270066</v>
      </c>
    </row>
    <row r="397" spans="1:16" x14ac:dyDescent="0.3">
      <c r="A397" s="8" t="s">
        <v>160</v>
      </c>
      <c r="B397" s="9" t="s">
        <v>20</v>
      </c>
      <c r="C397" s="9" t="s">
        <v>20</v>
      </c>
      <c r="D397" s="10">
        <v>1670.0795126321316</v>
      </c>
      <c r="E397" s="11">
        <v>33797.114665448469</v>
      </c>
      <c r="F397" s="11">
        <v>1471.2244378059886</v>
      </c>
      <c r="G397" s="11">
        <v>5015.8540725900484</v>
      </c>
      <c r="H397" s="11">
        <v>6487.078510396037</v>
      </c>
      <c r="I397" s="11">
        <v>40284.193175844506</v>
      </c>
      <c r="J397" s="11">
        <v>1725.6929918720234</v>
      </c>
      <c r="K397" s="11">
        <v>1188.1682727203936</v>
      </c>
      <c r="L397" s="11">
        <v>6315.9292342949957</v>
      </c>
      <c r="M397" s="11">
        <v>49513.98367473192</v>
      </c>
      <c r="N397" s="11">
        <v>94.711250959159898</v>
      </c>
      <c r="O397" s="11">
        <v>49608.694925691118</v>
      </c>
      <c r="P397" s="12">
        <v>308.8254454857601</v>
      </c>
    </row>
    <row r="398" spans="1:16" x14ac:dyDescent="0.3">
      <c r="A398" s="13" t="s">
        <v>160</v>
      </c>
      <c r="B398" s="14" t="s">
        <v>161</v>
      </c>
      <c r="C398" s="14" t="s">
        <v>20</v>
      </c>
      <c r="D398" s="15">
        <v>7.8648639933500784</v>
      </c>
      <c r="E398" s="16">
        <v>42382.455833333341</v>
      </c>
      <c r="F398" s="16">
        <v>145.49393364812474</v>
      </c>
      <c r="G398" s="16">
        <v>7474.2996254866594</v>
      </c>
      <c r="H398" s="16">
        <v>7619.7935591347841</v>
      </c>
      <c r="I398" s="16">
        <v>50002.249392468126</v>
      </c>
      <c r="J398" s="16">
        <v>2295.7562126617745</v>
      </c>
      <c r="K398" s="16">
        <v>1480.0335771725399</v>
      </c>
      <c r="L398" s="16">
        <v>8576.3867853350421</v>
      </c>
      <c r="M398" s="16">
        <v>62354.425967637479</v>
      </c>
      <c r="N398" s="16">
        <v>0</v>
      </c>
      <c r="O398" s="16">
        <v>62354.425967637486</v>
      </c>
      <c r="P398" s="17">
        <v>388.91302917506067</v>
      </c>
    </row>
    <row r="399" spans="1:16" x14ac:dyDescent="0.3">
      <c r="A399" s="18" t="s">
        <v>160</v>
      </c>
      <c r="B399" s="19" t="s">
        <v>161</v>
      </c>
      <c r="C399" s="19" t="s">
        <v>23</v>
      </c>
      <c r="D399" s="20">
        <v>7.8648639933500784</v>
      </c>
      <c r="E399" s="21">
        <v>42382.455833333341</v>
      </c>
      <c r="F399" s="21">
        <v>145.49393364812474</v>
      </c>
      <c r="G399" s="21">
        <v>7474.2996254866594</v>
      </c>
      <c r="H399" s="21">
        <v>7619.7935591347841</v>
      </c>
      <c r="I399" s="21">
        <v>50002.249392468126</v>
      </c>
      <c r="J399" s="21">
        <v>2295.7562126617745</v>
      </c>
      <c r="K399" s="21">
        <v>1480.0335771725399</v>
      </c>
      <c r="L399" s="21">
        <v>8576.3867853350421</v>
      </c>
      <c r="M399" s="21">
        <v>62354.425967637479</v>
      </c>
      <c r="N399" s="21">
        <v>0</v>
      </c>
      <c r="O399" s="21">
        <v>62354.425967637486</v>
      </c>
      <c r="P399" s="22">
        <v>388.91302917506067</v>
      </c>
    </row>
    <row r="400" spans="1:16" x14ac:dyDescent="0.3">
      <c r="A400" s="13" t="s">
        <v>160</v>
      </c>
      <c r="B400" s="14" t="s">
        <v>162</v>
      </c>
      <c r="C400" s="14" t="s">
        <v>20</v>
      </c>
      <c r="D400" s="15">
        <v>11</v>
      </c>
      <c r="E400" s="16">
        <v>19101.24189393939</v>
      </c>
      <c r="F400" s="16">
        <v>0</v>
      </c>
      <c r="G400" s="16">
        <v>0</v>
      </c>
      <c r="H400" s="16">
        <v>0</v>
      </c>
      <c r="I400" s="16">
        <v>19101.24189393939</v>
      </c>
      <c r="J400" s="16">
        <v>0</v>
      </c>
      <c r="K400" s="16">
        <v>540.56515237269514</v>
      </c>
      <c r="L400" s="16">
        <v>1829.0936363636363</v>
      </c>
      <c r="M400" s="16">
        <v>21470.900682675721</v>
      </c>
      <c r="N400" s="16">
        <v>0</v>
      </c>
      <c r="O400" s="16">
        <v>21470.900682675721</v>
      </c>
      <c r="P400" s="17">
        <v>133.91692560765745</v>
      </c>
    </row>
    <row r="401" spans="1:16" x14ac:dyDescent="0.3">
      <c r="A401" s="18" t="s">
        <v>160</v>
      </c>
      <c r="B401" s="19" t="s">
        <v>162</v>
      </c>
      <c r="C401" s="19" t="s">
        <v>23</v>
      </c>
      <c r="D401" s="20">
        <v>10</v>
      </c>
      <c r="E401" s="21">
        <v>18416.499666666663</v>
      </c>
      <c r="F401" s="21">
        <v>0</v>
      </c>
      <c r="G401" s="21">
        <v>0</v>
      </c>
      <c r="H401" s="21">
        <v>0</v>
      </c>
      <c r="I401" s="21">
        <v>18416.499666666663</v>
      </c>
      <c r="J401" s="21">
        <v>0</v>
      </c>
      <c r="K401" s="21">
        <v>521.18694709803481</v>
      </c>
      <c r="L401" s="21">
        <v>1744.578</v>
      </c>
      <c r="M401" s="21">
        <v>20682.264613764699</v>
      </c>
      <c r="N401" s="21">
        <v>0</v>
      </c>
      <c r="O401" s="21">
        <v>20682.264613764699</v>
      </c>
      <c r="P401" s="22">
        <v>128.99809526454624</v>
      </c>
    </row>
    <row r="402" spans="1:16" x14ac:dyDescent="0.3">
      <c r="A402" s="13" t="s">
        <v>160</v>
      </c>
      <c r="B402" s="14" t="s">
        <v>163</v>
      </c>
      <c r="C402" s="14" t="s">
        <v>20</v>
      </c>
      <c r="D402" s="15">
        <v>162.41709810587332</v>
      </c>
      <c r="E402" s="16">
        <v>28551.006690356222</v>
      </c>
      <c r="F402" s="16">
        <v>1275.4652422436438</v>
      </c>
      <c r="G402" s="16">
        <v>2858.7371465353831</v>
      </c>
      <c r="H402" s="16">
        <v>4134.2023887790274</v>
      </c>
      <c r="I402" s="16">
        <v>32685.209079135249</v>
      </c>
      <c r="J402" s="16">
        <v>410.54639147252266</v>
      </c>
      <c r="K402" s="16">
        <v>938.20537109979034</v>
      </c>
      <c r="L402" s="16">
        <v>4652.2825271368874</v>
      </c>
      <c r="M402" s="16">
        <v>38686.243368844451</v>
      </c>
      <c r="N402" s="16">
        <v>56.377368348577818</v>
      </c>
      <c r="O402" s="16">
        <v>38742.620737193043</v>
      </c>
      <c r="P402" s="17">
        <v>241.29135763016558</v>
      </c>
    </row>
    <row r="403" spans="1:16" x14ac:dyDescent="0.3">
      <c r="A403" s="18" t="s">
        <v>160</v>
      </c>
      <c r="B403" s="19" t="s">
        <v>163</v>
      </c>
      <c r="C403" s="19" t="s">
        <v>23</v>
      </c>
      <c r="D403" s="20">
        <v>126.73446901491948</v>
      </c>
      <c r="E403" s="21">
        <v>28608.504404967061</v>
      </c>
      <c r="F403" s="21">
        <v>1287.1976664982426</v>
      </c>
      <c r="G403" s="21">
        <v>2967.8836206788847</v>
      </c>
      <c r="H403" s="21">
        <v>4255.0812871771268</v>
      </c>
      <c r="I403" s="21">
        <v>32863.585692144188</v>
      </c>
      <c r="J403" s="21">
        <v>443.72146707252796</v>
      </c>
      <c r="K403" s="21">
        <v>944.30938451813563</v>
      </c>
      <c r="L403" s="21">
        <v>4687.4784887405303</v>
      </c>
      <c r="M403" s="21">
        <v>38939.095032475387</v>
      </c>
      <c r="N403" s="21">
        <v>60.515197119549264</v>
      </c>
      <c r="O403" s="21">
        <v>38999.610229594946</v>
      </c>
      <c r="P403" s="22">
        <v>242.86842782059117</v>
      </c>
    </row>
    <row r="404" spans="1:16" x14ac:dyDescent="0.3">
      <c r="A404" s="18" t="s">
        <v>160</v>
      </c>
      <c r="B404" s="19" t="s">
        <v>163</v>
      </c>
      <c r="C404" s="19" t="s">
        <v>24</v>
      </c>
      <c r="D404" s="20">
        <v>35.682629090953839</v>
      </c>
      <c r="E404" s="21">
        <v>28346.79129153565</v>
      </c>
      <c r="F404" s="21">
        <v>1233.7950347492833</v>
      </c>
      <c r="G404" s="21">
        <v>2471.0801605501733</v>
      </c>
      <c r="H404" s="21">
        <v>3704.8751952994567</v>
      </c>
      <c r="I404" s="21">
        <v>32051.666486835107</v>
      </c>
      <c r="J404" s="21">
        <v>292.71803359060937</v>
      </c>
      <c r="K404" s="21">
        <v>916.52566533982304</v>
      </c>
      <c r="L404" s="21">
        <v>4527.2765615187891</v>
      </c>
      <c r="M404" s="21">
        <v>37788.18674728433</v>
      </c>
      <c r="N404" s="21">
        <v>41.680986789163235</v>
      </c>
      <c r="O404" s="21">
        <v>37829.867734073501</v>
      </c>
      <c r="P404" s="22">
        <v>235.69005642914195</v>
      </c>
    </row>
    <row r="405" spans="1:16" x14ac:dyDescent="0.3">
      <c r="A405" s="23" t="s">
        <v>25</v>
      </c>
      <c r="B405" s="24" t="s">
        <v>163</v>
      </c>
      <c r="C405" s="24"/>
      <c r="D405" s="25"/>
      <c r="E405" s="26">
        <f>E403/E404</f>
        <v>1.0092325480771278</v>
      </c>
      <c r="F405" s="26">
        <f t="shared" ref="F405:P405" si="73">F403/F404</f>
        <v>1.0432832279632338</v>
      </c>
      <c r="G405" s="26">
        <f t="shared" si="73"/>
        <v>1.201047083805691</v>
      </c>
      <c r="H405" s="26">
        <f t="shared" si="73"/>
        <v>1.1485086711087438</v>
      </c>
      <c r="I405" s="26">
        <f t="shared" si="73"/>
        <v>1.0253315753688679</v>
      </c>
      <c r="J405" s="26">
        <f t="shared" si="73"/>
        <v>1.5158665205202544</v>
      </c>
      <c r="K405" s="26">
        <f t="shared" si="73"/>
        <v>1.0303141747460078</v>
      </c>
      <c r="L405" s="26">
        <f t="shared" si="73"/>
        <v>1.035385937891101</v>
      </c>
      <c r="M405" s="26">
        <f t="shared" si="73"/>
        <v>1.0304568274971218</v>
      </c>
      <c r="N405" s="26">
        <f t="shared" si="73"/>
        <v>1.4518657493800697</v>
      </c>
      <c r="O405" s="26">
        <f t="shared" si="73"/>
        <v>1.0309211362763464</v>
      </c>
      <c r="P405" s="27">
        <f t="shared" si="73"/>
        <v>1.0304568274971215</v>
      </c>
    </row>
    <row r="406" spans="1:16" x14ac:dyDescent="0.3">
      <c r="A406" s="13" t="s">
        <v>160</v>
      </c>
      <c r="B406" s="14" t="s">
        <v>164</v>
      </c>
      <c r="C406" s="14" t="s">
        <v>20</v>
      </c>
      <c r="D406" s="15">
        <v>5.4863999999999997</v>
      </c>
      <c r="E406" s="16">
        <v>30615.116082677167</v>
      </c>
      <c r="F406" s="16">
        <v>444.64858559346743</v>
      </c>
      <c r="G406" s="16">
        <v>3878.9880431612719</v>
      </c>
      <c r="H406" s="16">
        <v>4323.6366287547389</v>
      </c>
      <c r="I406" s="16">
        <v>34938.752711431902</v>
      </c>
      <c r="J406" s="16">
        <v>177.13248695451395</v>
      </c>
      <c r="K406" s="16">
        <v>996.01197207109919</v>
      </c>
      <c r="L406" s="16">
        <v>4974.4823563721202</v>
      </c>
      <c r="M406" s="16">
        <v>41086.379526829638</v>
      </c>
      <c r="N406" s="16">
        <v>78.883691696891745</v>
      </c>
      <c r="O406" s="16">
        <v>41165.263218526532</v>
      </c>
      <c r="P406" s="17">
        <v>256.26133304328346</v>
      </c>
    </row>
    <row r="407" spans="1:16" x14ac:dyDescent="0.3">
      <c r="A407" s="13" t="s">
        <v>160</v>
      </c>
      <c r="B407" s="14" t="s">
        <v>165</v>
      </c>
      <c r="C407" s="14" t="s">
        <v>20</v>
      </c>
      <c r="D407" s="15">
        <v>14</v>
      </c>
      <c r="E407" s="16">
        <v>30844.016190476195</v>
      </c>
      <c r="F407" s="16">
        <v>1062.410714285714</v>
      </c>
      <c r="G407" s="16">
        <v>6162.9585714285713</v>
      </c>
      <c r="H407" s="16">
        <v>7225.3692857142851</v>
      </c>
      <c r="I407" s="16">
        <v>38069.38547619048</v>
      </c>
      <c r="J407" s="16">
        <v>1391.8974913993477</v>
      </c>
      <c r="K407" s="16">
        <v>1116.7543219776428</v>
      </c>
      <c r="L407" s="16">
        <v>6953.8907142857151</v>
      </c>
      <c r="M407" s="16">
        <v>47531.92800385318</v>
      </c>
      <c r="N407" s="16">
        <v>0</v>
      </c>
      <c r="O407" s="16">
        <v>47531.928003853187</v>
      </c>
      <c r="P407" s="17">
        <v>296.46309489086991</v>
      </c>
    </row>
    <row r="408" spans="1:16" x14ac:dyDescent="0.3">
      <c r="A408" s="18" t="s">
        <v>160</v>
      </c>
      <c r="B408" s="19" t="s">
        <v>165</v>
      </c>
      <c r="C408" s="19" t="s">
        <v>23</v>
      </c>
      <c r="D408" s="20">
        <v>12</v>
      </c>
      <c r="E408" s="21">
        <v>30826.45458333334</v>
      </c>
      <c r="F408" s="21">
        <v>1148.2966666666664</v>
      </c>
      <c r="G408" s="21">
        <v>5846.4749999999995</v>
      </c>
      <c r="H408" s="21">
        <v>6994.7716666666656</v>
      </c>
      <c r="I408" s="21">
        <v>37821.226250000007</v>
      </c>
      <c r="J408" s="21">
        <v>1623.8804066325722</v>
      </c>
      <c r="K408" s="21">
        <v>1116.2965323718156</v>
      </c>
      <c r="L408" s="21">
        <v>6919.4833333333345</v>
      </c>
      <c r="M408" s="21">
        <v>47480.886522337736</v>
      </c>
      <c r="N408" s="21">
        <v>0</v>
      </c>
      <c r="O408" s="21">
        <v>47480.886522337729</v>
      </c>
      <c r="P408" s="22">
        <v>296.14474223375373</v>
      </c>
    </row>
    <row r="409" spans="1:16" x14ac:dyDescent="0.3">
      <c r="A409" s="13" t="s">
        <v>160</v>
      </c>
      <c r="B409" s="14" t="s">
        <v>67</v>
      </c>
      <c r="C409" s="14" t="s">
        <v>20</v>
      </c>
      <c r="D409" s="15">
        <v>33.486599999999996</v>
      </c>
      <c r="E409" s="16">
        <v>37039.361728285854</v>
      </c>
      <c r="F409" s="16">
        <v>408.5168395716496</v>
      </c>
      <c r="G409" s="16">
        <v>10884.105582531522</v>
      </c>
      <c r="H409" s="16">
        <v>11292.622422103172</v>
      </c>
      <c r="I409" s="16">
        <v>48331.98415038902</v>
      </c>
      <c r="J409" s="16">
        <v>0</v>
      </c>
      <c r="K409" s="16">
        <v>1198.6332413553359</v>
      </c>
      <c r="L409" s="16">
        <v>9856.4180896239122</v>
      </c>
      <c r="M409" s="16">
        <v>59387.035481368272</v>
      </c>
      <c r="N409" s="16">
        <v>0</v>
      </c>
      <c r="O409" s="16">
        <v>59387.035481368257</v>
      </c>
      <c r="P409" s="17">
        <v>370.40501142249281</v>
      </c>
    </row>
    <row r="410" spans="1:16" x14ac:dyDescent="0.3">
      <c r="A410" s="18" t="s">
        <v>160</v>
      </c>
      <c r="B410" s="19" t="s">
        <v>67</v>
      </c>
      <c r="C410" s="19" t="s">
        <v>23</v>
      </c>
      <c r="D410" s="20">
        <v>31.486599999999999</v>
      </c>
      <c r="E410" s="21">
        <v>37197.199484344143</v>
      </c>
      <c r="F410" s="21">
        <v>363.18052758951427</v>
      </c>
      <c r="G410" s="21">
        <v>11326.582101592423</v>
      </c>
      <c r="H410" s="21">
        <v>11689.762629181938</v>
      </c>
      <c r="I410" s="21">
        <v>48886.962113526082</v>
      </c>
      <c r="J410" s="21">
        <v>0</v>
      </c>
      <c r="K410" s="21">
        <v>1212.3966952364324</v>
      </c>
      <c r="L410" s="21">
        <v>10028.011598584797</v>
      </c>
      <c r="M410" s="21">
        <v>60127.370407347313</v>
      </c>
      <c r="N410" s="21">
        <v>0</v>
      </c>
      <c r="O410" s="21">
        <v>60127.370407347298</v>
      </c>
      <c r="P410" s="22">
        <v>375.02258097266457</v>
      </c>
    </row>
    <row r="411" spans="1:16" x14ac:dyDescent="0.3">
      <c r="A411" s="13" t="s">
        <v>160</v>
      </c>
      <c r="B411" s="14" t="s">
        <v>166</v>
      </c>
      <c r="C411" s="14" t="s">
        <v>20</v>
      </c>
      <c r="D411" s="15">
        <v>34.675699999999999</v>
      </c>
      <c r="E411" s="16">
        <v>33430.948799654136</v>
      </c>
      <c r="F411" s="16">
        <v>238.03355087280141</v>
      </c>
      <c r="G411" s="16">
        <v>4053.5749819037537</v>
      </c>
      <c r="H411" s="16">
        <v>4291.608532776555</v>
      </c>
      <c r="I411" s="16">
        <v>37722.55733243069</v>
      </c>
      <c r="J411" s="16">
        <v>740.29510760263179</v>
      </c>
      <c r="K411" s="16">
        <v>1088.4987376937029</v>
      </c>
      <c r="L411" s="16">
        <v>6193.9926230761012</v>
      </c>
      <c r="M411" s="16">
        <v>45745.343800803123</v>
      </c>
      <c r="N411" s="16">
        <v>0</v>
      </c>
      <c r="O411" s="16">
        <v>45745.343800803115</v>
      </c>
      <c r="P411" s="17">
        <v>285.31992640680545</v>
      </c>
    </row>
    <row r="412" spans="1:16" x14ac:dyDescent="0.3">
      <c r="A412" s="18" t="s">
        <v>160</v>
      </c>
      <c r="B412" s="19" t="s">
        <v>166</v>
      </c>
      <c r="C412" s="19" t="s">
        <v>23</v>
      </c>
      <c r="D412" s="20">
        <v>30.675699999999999</v>
      </c>
      <c r="E412" s="21">
        <v>33704.792054476347</v>
      </c>
      <c r="F412" s="21">
        <v>219.04536815785781</v>
      </c>
      <c r="G412" s="21">
        <v>4512.5131618838368</v>
      </c>
      <c r="H412" s="21">
        <v>4731.5585300416942</v>
      </c>
      <c r="I412" s="21">
        <v>38436.350584518041</v>
      </c>
      <c r="J412" s="21">
        <v>689.55649372138623</v>
      </c>
      <c r="K412" s="21">
        <v>1107.2631841900866</v>
      </c>
      <c r="L412" s="21">
        <v>6267.858272182867</v>
      </c>
      <c r="M412" s="21">
        <v>46501.028534612378</v>
      </c>
      <c r="N412" s="21">
        <v>0</v>
      </c>
      <c r="O412" s="21">
        <v>46501.028534612378</v>
      </c>
      <c r="P412" s="22">
        <v>290.03323479456355</v>
      </c>
    </row>
    <row r="413" spans="1:16" x14ac:dyDescent="0.3">
      <c r="A413" s="13" t="s">
        <v>160</v>
      </c>
      <c r="B413" s="14" t="s">
        <v>167</v>
      </c>
      <c r="C413" s="14" t="s">
        <v>20</v>
      </c>
      <c r="D413" s="15">
        <v>64.499531274693297</v>
      </c>
      <c r="E413" s="16">
        <v>29239.73987664951</v>
      </c>
      <c r="F413" s="16">
        <v>1617.8986113066142</v>
      </c>
      <c r="G413" s="16">
        <v>1686.8173744804837</v>
      </c>
      <c r="H413" s="16">
        <v>3304.7159857870979</v>
      </c>
      <c r="I413" s="16">
        <v>32544.455862436607</v>
      </c>
      <c r="J413" s="16">
        <v>89.881005315615582</v>
      </c>
      <c r="K413" s="16">
        <v>923.55174493107791</v>
      </c>
      <c r="L413" s="16">
        <v>4657.7688671692849</v>
      </c>
      <c r="M413" s="16">
        <v>38215.657479852583</v>
      </c>
      <c r="N413" s="16">
        <v>0</v>
      </c>
      <c r="O413" s="16">
        <v>38215.657479852562</v>
      </c>
      <c r="P413" s="17">
        <v>238.35624948451681</v>
      </c>
    </row>
    <row r="414" spans="1:16" x14ac:dyDescent="0.3">
      <c r="A414" s="18" t="s">
        <v>160</v>
      </c>
      <c r="B414" s="19" t="s">
        <v>167</v>
      </c>
      <c r="C414" s="19" t="s">
        <v>23</v>
      </c>
      <c r="D414" s="20">
        <v>57.823831274693298</v>
      </c>
      <c r="E414" s="21">
        <v>29238.584314731619</v>
      </c>
      <c r="F414" s="21">
        <v>1631.1013988540674</v>
      </c>
      <c r="G414" s="21">
        <v>1645.8463215261029</v>
      </c>
      <c r="H414" s="21">
        <v>3276.9477203801703</v>
      </c>
      <c r="I414" s="21">
        <v>32515.532035111792</v>
      </c>
      <c r="J414" s="21">
        <v>100.25767206284398</v>
      </c>
      <c r="K414" s="21">
        <v>923.02686028015432</v>
      </c>
      <c r="L414" s="21">
        <v>4655.7233027224029</v>
      </c>
      <c r="M414" s="21">
        <v>38194.539870177192</v>
      </c>
      <c r="N414" s="21">
        <v>0</v>
      </c>
      <c r="O414" s="21">
        <v>38194.53987017717</v>
      </c>
      <c r="P414" s="22">
        <v>238.22453608293637</v>
      </c>
    </row>
    <row r="415" spans="1:16" x14ac:dyDescent="0.3">
      <c r="A415" s="18" t="s">
        <v>160</v>
      </c>
      <c r="B415" s="19" t="s">
        <v>167</v>
      </c>
      <c r="C415" s="19" t="s">
        <v>24</v>
      </c>
      <c r="D415" s="20">
        <v>6.6757000000000009</v>
      </c>
      <c r="E415" s="21">
        <v>29249.749166666661</v>
      </c>
      <c r="F415" s="21">
        <v>1503.5382057312338</v>
      </c>
      <c r="G415" s="21">
        <v>2041.701993798403</v>
      </c>
      <c r="H415" s="21">
        <v>3545.2401995296368</v>
      </c>
      <c r="I415" s="21">
        <v>32794.9893661963</v>
      </c>
      <c r="J415" s="21">
        <v>0</v>
      </c>
      <c r="K415" s="21">
        <v>928.09821069402074</v>
      </c>
      <c r="L415" s="21">
        <v>4675.4872148239119</v>
      </c>
      <c r="M415" s="21">
        <v>38398.574791714229</v>
      </c>
      <c r="N415" s="21">
        <v>0</v>
      </c>
      <c r="O415" s="21">
        <v>38398.574791714229</v>
      </c>
      <c r="P415" s="22">
        <v>239.49712961837602</v>
      </c>
    </row>
    <row r="416" spans="1:16" x14ac:dyDescent="0.3">
      <c r="A416" s="23" t="s">
        <v>25</v>
      </c>
      <c r="B416" s="24" t="s">
        <v>167</v>
      </c>
      <c r="C416" s="24"/>
      <c r="D416" s="25"/>
      <c r="E416" s="26">
        <f>E414/E415</f>
        <v>0.99961829238700739</v>
      </c>
      <c r="F416" s="26">
        <f t="shared" ref="F416:P416" si="74">F414/F415</f>
        <v>1.0848420031074597</v>
      </c>
      <c r="G416" s="26">
        <f t="shared" si="74"/>
        <v>0.80611486226947049</v>
      </c>
      <c r="H416" s="26">
        <f t="shared" si="74"/>
        <v>0.92432318713269068</v>
      </c>
      <c r="I416" s="26">
        <f t="shared" si="74"/>
        <v>0.99147865767041354</v>
      </c>
      <c r="J416" s="26">
        <v>0</v>
      </c>
      <c r="K416" s="26">
        <f t="shared" si="74"/>
        <v>0.99453576102676233</v>
      </c>
      <c r="L416" s="26">
        <f t="shared" si="74"/>
        <v>0.99577286575849333</v>
      </c>
      <c r="M416" s="26">
        <f t="shared" si="74"/>
        <v>0.99468639337153042</v>
      </c>
      <c r="N416" s="26">
        <v>0</v>
      </c>
      <c r="O416" s="26">
        <f t="shared" si="74"/>
        <v>0.99468639337152986</v>
      </c>
      <c r="P416" s="27">
        <f t="shared" si="74"/>
        <v>0.99468639337153042</v>
      </c>
    </row>
    <row r="417" spans="1:16" x14ac:dyDescent="0.3">
      <c r="A417" s="13" t="s">
        <v>160</v>
      </c>
      <c r="B417" s="14" t="s">
        <v>168</v>
      </c>
      <c r="C417" s="14" t="s">
        <v>20</v>
      </c>
      <c r="D417" s="15">
        <v>78.039406550218345</v>
      </c>
      <c r="E417" s="16">
        <v>32627.039229117887</v>
      </c>
      <c r="F417" s="16">
        <v>355.70525485575445</v>
      </c>
      <c r="G417" s="16">
        <v>2543.3092180204144</v>
      </c>
      <c r="H417" s="16">
        <v>2899.0144728761688</v>
      </c>
      <c r="I417" s="16">
        <v>35526.053701994053</v>
      </c>
      <c r="J417" s="16">
        <v>368.12559294001863</v>
      </c>
      <c r="K417" s="16">
        <v>1016.4689326260758</v>
      </c>
      <c r="L417" s="16">
        <v>5697.8447893766488</v>
      </c>
      <c r="M417" s="16">
        <v>42608.493016936802</v>
      </c>
      <c r="N417" s="16">
        <v>23.450383086178679</v>
      </c>
      <c r="O417" s="16">
        <v>42631.943400022974</v>
      </c>
      <c r="P417" s="17">
        <v>265.75496174725129</v>
      </c>
    </row>
    <row r="418" spans="1:16" x14ac:dyDescent="0.3">
      <c r="A418" s="18" t="s">
        <v>160</v>
      </c>
      <c r="B418" s="19" t="s">
        <v>168</v>
      </c>
      <c r="C418" s="19" t="s">
        <v>23</v>
      </c>
      <c r="D418" s="20">
        <v>66.174606550218343</v>
      </c>
      <c r="E418" s="21">
        <v>32835.047722071431</v>
      </c>
      <c r="F418" s="21">
        <v>345.09214616043539</v>
      </c>
      <c r="G418" s="21">
        <v>2686.379433372339</v>
      </c>
      <c r="H418" s="21">
        <v>3031.4715795327743</v>
      </c>
      <c r="I418" s="21">
        <v>35866.51930160421</v>
      </c>
      <c r="J418" s="21">
        <v>321.804036748984</v>
      </c>
      <c r="K418" s="21">
        <v>1024.9121977816405</v>
      </c>
      <c r="L418" s="21">
        <v>5766.7515663823524</v>
      </c>
      <c r="M418" s="21">
        <v>42979.987102517181</v>
      </c>
      <c r="N418" s="21">
        <v>27.654927997673507</v>
      </c>
      <c r="O418" s="21">
        <v>43007.642030514857</v>
      </c>
      <c r="P418" s="22">
        <v>268.07202084773394</v>
      </c>
    </row>
    <row r="419" spans="1:16" x14ac:dyDescent="0.3">
      <c r="A419" s="18" t="s">
        <v>160</v>
      </c>
      <c r="B419" s="19" t="s">
        <v>168</v>
      </c>
      <c r="C419" s="19" t="s">
        <v>24</v>
      </c>
      <c r="D419" s="20">
        <v>11.864800000000001</v>
      </c>
      <c r="E419" s="21">
        <v>31466.894921560695</v>
      </c>
      <c r="F419" s="21">
        <v>414.89869192906752</v>
      </c>
      <c r="G419" s="21">
        <v>1745.3509540826644</v>
      </c>
      <c r="H419" s="21">
        <v>2160.2496460117318</v>
      </c>
      <c r="I419" s="21">
        <v>33627.144567572432</v>
      </c>
      <c r="J419" s="21">
        <v>626.47893692689991</v>
      </c>
      <c r="K419" s="21">
        <v>969.37755732529752</v>
      </c>
      <c r="L419" s="21">
        <v>5313.5248803182521</v>
      </c>
      <c r="M419" s="21">
        <v>40536.525942142885</v>
      </c>
      <c r="N419" s="21">
        <v>0</v>
      </c>
      <c r="O419" s="21">
        <v>40536.525942142885</v>
      </c>
      <c r="P419" s="22">
        <v>252.83182150653579</v>
      </c>
    </row>
    <row r="420" spans="1:16" x14ac:dyDescent="0.3">
      <c r="A420" s="23" t="s">
        <v>25</v>
      </c>
      <c r="B420" s="24" t="s">
        <v>168</v>
      </c>
      <c r="C420" s="24"/>
      <c r="D420" s="25"/>
      <c r="E420" s="26">
        <f>E418/E419</f>
        <v>1.0434791168280571</v>
      </c>
      <c r="F420" s="26">
        <f t="shared" ref="F420:P420" si="75">F418/F419</f>
        <v>0.83175038358384001</v>
      </c>
      <c r="G420" s="26">
        <f t="shared" si="75"/>
        <v>1.539162898492394</v>
      </c>
      <c r="H420" s="26">
        <f t="shared" si="75"/>
        <v>1.4032968759557483</v>
      </c>
      <c r="I420" s="26">
        <f t="shared" si="75"/>
        <v>1.0665942577887291</v>
      </c>
      <c r="J420" s="26">
        <f t="shared" si="75"/>
        <v>0.51367095967750531</v>
      </c>
      <c r="K420" s="26">
        <f t="shared" si="75"/>
        <v>1.057288968613606</v>
      </c>
      <c r="L420" s="26">
        <f t="shared" si="75"/>
        <v>1.0852968032092765</v>
      </c>
      <c r="M420" s="26">
        <f t="shared" si="75"/>
        <v>1.0602780110920658</v>
      </c>
      <c r="N420" s="26">
        <v>0</v>
      </c>
      <c r="O420" s="26">
        <f t="shared" si="75"/>
        <v>1.060960233540954</v>
      </c>
      <c r="P420" s="27">
        <f t="shared" si="75"/>
        <v>1.0602780110920658</v>
      </c>
    </row>
    <row r="421" spans="1:16" x14ac:dyDescent="0.3">
      <c r="A421" s="13" t="s">
        <v>160</v>
      </c>
      <c r="B421" s="14" t="s">
        <v>169</v>
      </c>
      <c r="C421" s="14" t="s">
        <v>20</v>
      </c>
      <c r="D421" s="15">
        <v>47.086831373504836</v>
      </c>
      <c r="E421" s="16">
        <v>31125.948339704901</v>
      </c>
      <c r="F421" s="16">
        <v>617.17934281861312</v>
      </c>
      <c r="G421" s="16">
        <v>3210.1047728686176</v>
      </c>
      <c r="H421" s="16">
        <v>3827.284115687231</v>
      </c>
      <c r="I421" s="16">
        <v>34953.232455392135</v>
      </c>
      <c r="J421" s="16">
        <v>824.11421412754794</v>
      </c>
      <c r="K421" s="16">
        <v>1014.1257155720899</v>
      </c>
      <c r="L421" s="16">
        <v>6105.2000359708618</v>
      </c>
      <c r="M421" s="16">
        <v>42896.672421062634</v>
      </c>
      <c r="N421" s="16">
        <v>57.483820351412334</v>
      </c>
      <c r="O421" s="16">
        <v>42954.15624141405</v>
      </c>
      <c r="P421" s="17">
        <v>267.55237585643755</v>
      </c>
    </row>
    <row r="422" spans="1:16" x14ac:dyDescent="0.3">
      <c r="A422" s="18" t="s">
        <v>160</v>
      </c>
      <c r="B422" s="19" t="s">
        <v>169</v>
      </c>
      <c r="C422" s="19" t="s">
        <v>23</v>
      </c>
      <c r="D422" s="20">
        <v>37.020256825781821</v>
      </c>
      <c r="E422" s="21">
        <v>31254.037785687306</v>
      </c>
      <c r="F422" s="21">
        <v>626.92271718214545</v>
      </c>
      <c r="G422" s="21">
        <v>3354.7395574389616</v>
      </c>
      <c r="H422" s="21">
        <v>3981.6622746211069</v>
      </c>
      <c r="I422" s="21">
        <v>35235.700060308409</v>
      </c>
      <c r="J422" s="21">
        <v>459.68334097079725</v>
      </c>
      <c r="K422" s="21">
        <v>1012.0230114546938</v>
      </c>
      <c r="L422" s="21">
        <v>6117.9253734184458</v>
      </c>
      <c r="M422" s="21">
        <v>42825.331786152346</v>
      </c>
      <c r="N422" s="21">
        <v>65.146590675072915</v>
      </c>
      <c r="O422" s="21">
        <v>42890.478376827428</v>
      </c>
      <c r="P422" s="22">
        <v>267.10741462079676</v>
      </c>
    </row>
    <row r="423" spans="1:16" x14ac:dyDescent="0.3">
      <c r="A423" s="18" t="s">
        <v>160</v>
      </c>
      <c r="B423" s="19" t="s">
        <v>169</v>
      </c>
      <c r="C423" s="19" t="s">
        <v>24</v>
      </c>
      <c r="D423" s="20">
        <v>10.066574547723018</v>
      </c>
      <c r="E423" s="21">
        <v>30654.893944343235</v>
      </c>
      <c r="F423" s="21">
        <v>581.34766844142428</v>
      </c>
      <c r="G423" s="21">
        <v>2678.2041898697157</v>
      </c>
      <c r="H423" s="21">
        <v>3259.5518583111398</v>
      </c>
      <c r="I423" s="21">
        <v>33914.445802654373</v>
      </c>
      <c r="J423" s="21">
        <v>2164.3242781913423</v>
      </c>
      <c r="K423" s="21">
        <v>1021.8584995579035</v>
      </c>
      <c r="L423" s="21">
        <v>6058.4020652936488</v>
      </c>
      <c r="M423" s="21">
        <v>43159.030645697261</v>
      </c>
      <c r="N423" s="21">
        <v>29.3036559832798</v>
      </c>
      <c r="O423" s="21">
        <v>43188.334301680545</v>
      </c>
      <c r="P423" s="22">
        <v>269.18873975985315</v>
      </c>
    </row>
    <row r="424" spans="1:16" x14ac:dyDescent="0.3">
      <c r="A424" s="23" t="s">
        <v>25</v>
      </c>
      <c r="B424" s="24" t="s">
        <v>169</v>
      </c>
      <c r="C424" s="24"/>
      <c r="D424" s="25"/>
      <c r="E424" s="26">
        <f>E422/E423</f>
        <v>1.0195448022893789</v>
      </c>
      <c r="F424" s="26">
        <f t="shared" ref="F424:P424" si="76">F422/F423</f>
        <v>1.078395513072077</v>
      </c>
      <c r="G424" s="26">
        <f t="shared" si="76"/>
        <v>1.2526078370455229</v>
      </c>
      <c r="H424" s="26">
        <f t="shared" si="76"/>
        <v>1.2215367166099058</v>
      </c>
      <c r="I424" s="26">
        <f t="shared" si="76"/>
        <v>1.0389584504886891</v>
      </c>
      <c r="J424" s="26">
        <f t="shared" si="76"/>
        <v>0.21239115857210647</v>
      </c>
      <c r="K424" s="26">
        <f t="shared" si="76"/>
        <v>0.99037490209508949</v>
      </c>
      <c r="L424" s="26">
        <f t="shared" si="76"/>
        <v>1.0098249187629498</v>
      </c>
      <c r="M424" s="26">
        <f t="shared" si="76"/>
        <v>0.99226815675531899</v>
      </c>
      <c r="N424" s="26">
        <f t="shared" si="76"/>
        <v>2.2231557288361739</v>
      </c>
      <c r="O424" s="26">
        <f t="shared" si="76"/>
        <v>0.99310332455119654</v>
      </c>
      <c r="P424" s="27">
        <f t="shared" si="76"/>
        <v>0.9922681567553191</v>
      </c>
    </row>
    <row r="425" spans="1:16" x14ac:dyDescent="0.3">
      <c r="A425" s="13" t="s">
        <v>160</v>
      </c>
      <c r="B425" s="14" t="s">
        <v>170</v>
      </c>
      <c r="C425" s="14" t="s">
        <v>20</v>
      </c>
      <c r="D425" s="15">
        <v>205.93074215932549</v>
      </c>
      <c r="E425" s="16">
        <v>37211.934362506923</v>
      </c>
      <c r="F425" s="16">
        <v>2707.1588816828539</v>
      </c>
      <c r="G425" s="16">
        <v>2298.371551768656</v>
      </c>
      <c r="H425" s="16">
        <v>5005.5304334515095</v>
      </c>
      <c r="I425" s="16">
        <v>42217.464795958433</v>
      </c>
      <c r="J425" s="16">
        <v>7.8250996039069767</v>
      </c>
      <c r="K425" s="16">
        <v>1194.9757190195112</v>
      </c>
      <c r="L425" s="16">
        <v>6417.3563605325826</v>
      </c>
      <c r="M425" s="16">
        <v>49837.621975114431</v>
      </c>
      <c r="N425" s="16">
        <v>0</v>
      </c>
      <c r="O425" s="16">
        <v>49837.621975114409</v>
      </c>
      <c r="P425" s="17">
        <v>310.84402155001828</v>
      </c>
    </row>
    <row r="426" spans="1:16" x14ac:dyDescent="0.3">
      <c r="A426" s="18" t="s">
        <v>160</v>
      </c>
      <c r="B426" s="19" t="s">
        <v>170</v>
      </c>
      <c r="C426" s="19" t="s">
        <v>23</v>
      </c>
      <c r="D426" s="20">
        <v>204.9848421593255</v>
      </c>
      <c r="E426" s="21">
        <v>37211.791241234168</v>
      </c>
      <c r="F426" s="21">
        <v>2706.6157760920041</v>
      </c>
      <c r="G426" s="21">
        <v>2308.9773586562119</v>
      </c>
      <c r="H426" s="21">
        <v>5015.5931347482165</v>
      </c>
      <c r="I426" s="21">
        <v>42227.384375982387</v>
      </c>
      <c r="J426" s="21">
        <v>7.8612084285272017</v>
      </c>
      <c r="K426" s="21">
        <v>1195.2574650174565</v>
      </c>
      <c r="L426" s="21">
        <v>6418.9886635746179</v>
      </c>
      <c r="M426" s="21">
        <v>49849.491713002986</v>
      </c>
      <c r="N426" s="21">
        <v>0</v>
      </c>
      <c r="O426" s="21">
        <v>49849.491713002957</v>
      </c>
      <c r="P426" s="22">
        <v>310.9180547184119</v>
      </c>
    </row>
    <row r="427" spans="1:16" x14ac:dyDescent="0.3">
      <c r="A427" s="13" t="s">
        <v>160</v>
      </c>
      <c r="B427" s="14" t="s">
        <v>171</v>
      </c>
      <c r="C427" s="14" t="s">
        <v>20</v>
      </c>
      <c r="D427" s="15">
        <v>957.47872305511964</v>
      </c>
      <c r="E427" s="16">
        <v>34698.648095537013</v>
      </c>
      <c r="F427" s="16">
        <v>1495.5342482689248</v>
      </c>
      <c r="G427" s="16">
        <v>6187.0645552333071</v>
      </c>
      <c r="H427" s="16">
        <v>7682.5988035022319</v>
      </c>
      <c r="I427" s="16">
        <v>42381.246899039244</v>
      </c>
      <c r="J427" s="16">
        <v>2792.4955875278752</v>
      </c>
      <c r="K427" s="16">
        <v>1282.674557777603</v>
      </c>
      <c r="L427" s="16">
        <v>6687.8485882258747</v>
      </c>
      <c r="M427" s="16">
        <v>53144.265632570598</v>
      </c>
      <c r="N427" s="16">
        <v>150.44626620616873</v>
      </c>
      <c r="O427" s="16">
        <v>53294.711898776826</v>
      </c>
      <c r="P427" s="17">
        <v>331.46800743822484</v>
      </c>
    </row>
    <row r="428" spans="1:16" x14ac:dyDescent="0.3">
      <c r="A428" s="18" t="s">
        <v>160</v>
      </c>
      <c r="B428" s="19" t="s">
        <v>171</v>
      </c>
      <c r="C428" s="19" t="s">
        <v>23</v>
      </c>
      <c r="D428" s="20">
        <v>891.50718210618038</v>
      </c>
      <c r="E428" s="21">
        <v>34718.512157209545</v>
      </c>
      <c r="F428" s="21">
        <v>1494.9919637081694</v>
      </c>
      <c r="G428" s="21">
        <v>6151.4020665868566</v>
      </c>
      <c r="H428" s="21">
        <v>7646.3940302950259</v>
      </c>
      <c r="I428" s="21">
        <v>42364.906187504574</v>
      </c>
      <c r="J428" s="21">
        <v>2535.6678317153587</v>
      </c>
      <c r="K428" s="21">
        <v>1274.3117211839501</v>
      </c>
      <c r="L428" s="21">
        <v>6670.5595324381393</v>
      </c>
      <c r="M428" s="21">
        <v>52845.445272842015</v>
      </c>
      <c r="N428" s="21">
        <v>128.10814384126397</v>
      </c>
      <c r="O428" s="21">
        <v>52973.553416683346</v>
      </c>
      <c r="P428" s="22">
        <v>329.60422424276186</v>
      </c>
    </row>
    <row r="429" spans="1:16" x14ac:dyDescent="0.3">
      <c r="A429" s="18" t="s">
        <v>160</v>
      </c>
      <c r="B429" s="19" t="s">
        <v>171</v>
      </c>
      <c r="C429" s="19" t="s">
        <v>24</v>
      </c>
      <c r="D429" s="20">
        <v>65.971540948939307</v>
      </c>
      <c r="E429" s="21">
        <v>34430.21486823725</v>
      </c>
      <c r="F429" s="21">
        <v>1502.8624169565849</v>
      </c>
      <c r="G429" s="21">
        <v>6668.990008281271</v>
      </c>
      <c r="H429" s="21">
        <v>8171.8524252378556</v>
      </c>
      <c r="I429" s="21">
        <v>42602.067293475106</v>
      </c>
      <c r="J429" s="21">
        <v>6263.1404379836895</v>
      </c>
      <c r="K429" s="21">
        <v>1395.6858468695509</v>
      </c>
      <c r="L429" s="21">
        <v>6921.4844437007341</v>
      </c>
      <c r="M429" s="21">
        <v>57182.378022029079</v>
      </c>
      <c r="N429" s="21">
        <v>452.31274130476936</v>
      </c>
      <c r="O429" s="21">
        <v>57634.690763333849</v>
      </c>
      <c r="P429" s="22">
        <v>356.65426321979089</v>
      </c>
    </row>
    <row r="430" spans="1:16" x14ac:dyDescent="0.3">
      <c r="A430" s="23" t="s">
        <v>25</v>
      </c>
      <c r="B430" s="24" t="s">
        <v>171</v>
      </c>
      <c r="C430" s="24"/>
      <c r="D430" s="25"/>
      <c r="E430" s="26">
        <f>E428/E429</f>
        <v>1.0083733804762938</v>
      </c>
      <c r="F430" s="26">
        <f t="shared" ref="F430:P430" si="77">F428/F429</f>
        <v>0.99476302477218514</v>
      </c>
      <c r="G430" s="26">
        <f t="shared" si="77"/>
        <v>0.92238885632581613</v>
      </c>
      <c r="H430" s="26">
        <f t="shared" si="77"/>
        <v>0.93569898627635395</v>
      </c>
      <c r="I430" s="26">
        <f t="shared" si="77"/>
        <v>0.99443310803823703</v>
      </c>
      <c r="J430" s="26">
        <f t="shared" si="77"/>
        <v>0.40485565617169417</v>
      </c>
      <c r="K430" s="26">
        <f t="shared" si="77"/>
        <v>0.91303621373116561</v>
      </c>
      <c r="L430" s="26">
        <f t="shared" si="77"/>
        <v>0.96374695149521539</v>
      </c>
      <c r="M430" s="26">
        <f t="shared" si="77"/>
        <v>0.92415613167545618</v>
      </c>
      <c r="N430" s="26">
        <f t="shared" si="77"/>
        <v>0.28322912918993898</v>
      </c>
      <c r="O430" s="26">
        <f t="shared" si="77"/>
        <v>0.91912618450941985</v>
      </c>
      <c r="P430" s="27">
        <f t="shared" si="77"/>
        <v>0.92415613167545607</v>
      </c>
    </row>
    <row r="431" spans="1:16" x14ac:dyDescent="0.3">
      <c r="A431" s="13" t="s">
        <v>160</v>
      </c>
      <c r="B431" s="14" t="s">
        <v>172</v>
      </c>
      <c r="C431" s="14" t="s">
        <v>20</v>
      </c>
      <c r="D431" s="15">
        <v>39.492004553861101</v>
      </c>
      <c r="E431" s="16">
        <v>30770.541531495266</v>
      </c>
      <c r="F431" s="16">
        <v>1314.1806952143133</v>
      </c>
      <c r="G431" s="16">
        <v>8877.1652378867257</v>
      </c>
      <c r="H431" s="16">
        <v>10191.345933101038</v>
      </c>
      <c r="I431" s="16">
        <v>40961.887464596308</v>
      </c>
      <c r="J431" s="16">
        <v>10.550679438581147</v>
      </c>
      <c r="K431" s="16">
        <v>1159.5200140069655</v>
      </c>
      <c r="L431" s="16">
        <v>5898.9970119793288</v>
      </c>
      <c r="M431" s="16">
        <v>48030.955170021181</v>
      </c>
      <c r="N431" s="16">
        <v>0</v>
      </c>
      <c r="O431" s="16">
        <v>48030.955170021174</v>
      </c>
      <c r="P431" s="17">
        <v>299.57559514764034</v>
      </c>
    </row>
    <row r="432" spans="1:16" x14ac:dyDescent="0.3">
      <c r="A432" s="18" t="s">
        <v>160</v>
      </c>
      <c r="B432" s="19" t="s">
        <v>172</v>
      </c>
      <c r="C432" s="19" t="s">
        <v>23</v>
      </c>
      <c r="D432" s="20">
        <v>36.356904553861099</v>
      </c>
      <c r="E432" s="21">
        <v>30774.309433280047</v>
      </c>
      <c r="F432" s="21">
        <v>1318.2786210249576</v>
      </c>
      <c r="G432" s="21">
        <v>8850.6162432859528</v>
      </c>
      <c r="H432" s="21">
        <v>10168.894864310911</v>
      </c>
      <c r="I432" s="21">
        <v>40943.204297590957</v>
      </c>
      <c r="J432" s="21">
        <v>11.460477330172635</v>
      </c>
      <c r="K432" s="21">
        <v>1159.0170276547428</v>
      </c>
      <c r="L432" s="21">
        <v>5874.9934704663065</v>
      </c>
      <c r="M432" s="21">
        <v>47988.675273042187</v>
      </c>
      <c r="N432" s="21">
        <v>0</v>
      </c>
      <c r="O432" s="21">
        <v>47988.675273042165</v>
      </c>
      <c r="P432" s="22">
        <v>299.3118896840403</v>
      </c>
    </row>
    <row r="433" spans="1:16" x14ac:dyDescent="0.3">
      <c r="A433" s="13" t="s">
        <v>160</v>
      </c>
      <c r="B433" s="14" t="s">
        <v>173</v>
      </c>
      <c r="C433" s="14" t="s">
        <v>20</v>
      </c>
      <c r="D433" s="15">
        <v>5.6216115661853596</v>
      </c>
      <c r="E433" s="16">
        <v>30818.180129894721</v>
      </c>
      <c r="F433" s="16">
        <v>476.60176596264978</v>
      </c>
      <c r="G433" s="16">
        <v>4256.2439112519542</v>
      </c>
      <c r="H433" s="16">
        <v>4732.8456772146037</v>
      </c>
      <c r="I433" s="16">
        <v>35551.025807109327</v>
      </c>
      <c r="J433" s="16">
        <v>367.61582900770372</v>
      </c>
      <c r="K433" s="16">
        <v>1016.4975710405731</v>
      </c>
      <c r="L433" s="16">
        <v>5216.8161069091166</v>
      </c>
      <c r="M433" s="16">
        <v>42151.955314066712</v>
      </c>
      <c r="N433" s="16">
        <v>0</v>
      </c>
      <c r="O433" s="16">
        <v>42151.955314066719</v>
      </c>
      <c r="P433" s="17">
        <v>262.90747404769354</v>
      </c>
    </row>
    <row r="434" spans="1:16" x14ac:dyDescent="0.3">
      <c r="A434" s="8" t="s">
        <v>174</v>
      </c>
      <c r="B434" s="9" t="s">
        <v>20</v>
      </c>
      <c r="C434" s="9" t="s">
        <v>20</v>
      </c>
      <c r="D434" s="10">
        <v>217.97570000000002</v>
      </c>
      <c r="E434" s="11">
        <v>44011.955274319247</v>
      </c>
      <c r="F434" s="11">
        <v>2169.2209269198333</v>
      </c>
      <c r="G434" s="11">
        <v>10548.064027320474</v>
      </c>
      <c r="H434" s="11">
        <v>12717.284954240307</v>
      </c>
      <c r="I434" s="11">
        <v>56729.24022855956</v>
      </c>
      <c r="J434" s="11">
        <v>64.256524671532119</v>
      </c>
      <c r="K434" s="11">
        <v>1607.2559782581177</v>
      </c>
      <c r="L434" s="11">
        <v>9511.1881219007428</v>
      </c>
      <c r="M434" s="11">
        <v>67911.940853389955</v>
      </c>
      <c r="N434" s="11">
        <v>0</v>
      </c>
      <c r="O434" s="11">
        <v>67911.940853389882</v>
      </c>
      <c r="P434" s="12">
        <v>423.57600482373823</v>
      </c>
    </row>
    <row r="435" spans="1:16" x14ac:dyDescent="0.3">
      <c r="A435" s="13" t="s">
        <v>174</v>
      </c>
      <c r="B435" s="14" t="s">
        <v>175</v>
      </c>
      <c r="C435" s="14" t="s">
        <v>20</v>
      </c>
      <c r="D435" s="15">
        <v>22.966200000000001</v>
      </c>
      <c r="E435" s="16">
        <v>39854.902788924592</v>
      </c>
      <c r="F435" s="16">
        <v>127.90753367992974</v>
      </c>
      <c r="G435" s="16">
        <v>8479.7545958843857</v>
      </c>
      <c r="H435" s="16">
        <v>8607.6621295643163</v>
      </c>
      <c r="I435" s="16">
        <v>48462.564918488904</v>
      </c>
      <c r="J435" s="16">
        <v>134.99297929986736</v>
      </c>
      <c r="K435" s="16">
        <v>1375.3109057424313</v>
      </c>
      <c r="L435" s="16">
        <v>7648.1350854734346</v>
      </c>
      <c r="M435" s="16">
        <v>57621.003889004634</v>
      </c>
      <c r="N435" s="16">
        <v>0</v>
      </c>
      <c r="O435" s="16">
        <v>57621.003889004634</v>
      </c>
      <c r="P435" s="17">
        <v>359.39003236452709</v>
      </c>
    </row>
    <row r="436" spans="1:16" x14ac:dyDescent="0.3">
      <c r="A436" s="18" t="s">
        <v>174</v>
      </c>
      <c r="B436" s="19" t="s">
        <v>175</v>
      </c>
      <c r="C436" s="19" t="s">
        <v>23</v>
      </c>
      <c r="D436" s="20">
        <v>21.966200000000001</v>
      </c>
      <c r="E436" s="21">
        <v>39890.015384135622</v>
      </c>
      <c r="F436" s="21">
        <v>126.22893354335305</v>
      </c>
      <c r="G436" s="21">
        <v>8438.6753284591778</v>
      </c>
      <c r="H436" s="21">
        <v>8564.9042620025302</v>
      </c>
      <c r="I436" s="21">
        <v>48454.919646138151</v>
      </c>
      <c r="J436" s="21">
        <v>141.13846551504645</v>
      </c>
      <c r="K436" s="21">
        <v>1375.2684617942627</v>
      </c>
      <c r="L436" s="21">
        <v>7671.7871092860851</v>
      </c>
      <c r="M436" s="21">
        <v>57643.11368273355</v>
      </c>
      <c r="N436" s="21">
        <v>0</v>
      </c>
      <c r="O436" s="21">
        <v>57643.113682733536</v>
      </c>
      <c r="P436" s="22">
        <v>359.52793415289432</v>
      </c>
    </row>
    <row r="437" spans="1:16" x14ac:dyDescent="0.3">
      <c r="A437" s="13" t="s">
        <v>174</v>
      </c>
      <c r="B437" s="14" t="s">
        <v>176</v>
      </c>
      <c r="C437" s="14" t="s">
        <v>20</v>
      </c>
      <c r="D437" s="15">
        <v>6</v>
      </c>
      <c r="E437" s="16">
        <v>44839.505833333336</v>
      </c>
      <c r="F437" s="16">
        <v>2386.5550000000003</v>
      </c>
      <c r="G437" s="16">
        <v>12311.228333333333</v>
      </c>
      <c r="H437" s="16">
        <v>14697.783333333333</v>
      </c>
      <c r="I437" s="16">
        <v>59537.289166666669</v>
      </c>
      <c r="J437" s="16">
        <v>0</v>
      </c>
      <c r="K437" s="16">
        <v>1684.9053045314256</v>
      </c>
      <c r="L437" s="16">
        <v>10006.806666666665</v>
      </c>
      <c r="M437" s="16">
        <v>71229.001137864761</v>
      </c>
      <c r="N437" s="16">
        <v>0</v>
      </c>
      <c r="O437" s="16">
        <v>71229.001137864761</v>
      </c>
      <c r="P437" s="17">
        <v>444.26496063035461</v>
      </c>
    </row>
    <row r="438" spans="1:16" x14ac:dyDescent="0.3">
      <c r="A438" s="18" t="s">
        <v>174</v>
      </c>
      <c r="B438" s="19" t="s">
        <v>176</v>
      </c>
      <c r="C438" s="19" t="s">
        <v>23</v>
      </c>
      <c r="D438" s="20">
        <v>5</v>
      </c>
      <c r="E438" s="21">
        <v>44741.223833333337</v>
      </c>
      <c r="F438" s="21">
        <v>2204.9160000000002</v>
      </c>
      <c r="G438" s="21">
        <v>13112.428</v>
      </c>
      <c r="H438" s="21">
        <v>15317.344000000001</v>
      </c>
      <c r="I438" s="21">
        <v>60058.567833333334</v>
      </c>
      <c r="J438" s="21">
        <v>0</v>
      </c>
      <c r="K438" s="21">
        <v>1699.6574909829626</v>
      </c>
      <c r="L438" s="21">
        <v>10318.556</v>
      </c>
      <c r="M438" s="21">
        <v>72076.781324316296</v>
      </c>
      <c r="N438" s="21">
        <v>0</v>
      </c>
      <c r="O438" s="21">
        <v>72076.781324316311</v>
      </c>
      <c r="P438" s="22">
        <v>449.55268087267694</v>
      </c>
    </row>
    <row r="439" spans="1:16" x14ac:dyDescent="0.3">
      <c r="A439" s="13" t="s">
        <v>174</v>
      </c>
      <c r="B439" s="14" t="s">
        <v>177</v>
      </c>
      <c r="C439" s="14" t="s">
        <v>20</v>
      </c>
      <c r="D439" s="15">
        <v>186.0095</v>
      </c>
      <c r="E439" s="16">
        <v>44458.592908018662</v>
      </c>
      <c r="F439" s="16">
        <v>2427.8627704498945</v>
      </c>
      <c r="G439" s="16">
        <v>10635.628986691538</v>
      </c>
      <c r="H439" s="16">
        <v>13063.491757141432</v>
      </c>
      <c r="I439" s="16">
        <v>57522.084665160095</v>
      </c>
      <c r="J439" s="16">
        <v>58.63187194013139</v>
      </c>
      <c r="K439" s="16">
        <v>1629.5342984207998</v>
      </c>
      <c r="L439" s="16">
        <v>9684.0453240452771</v>
      </c>
      <c r="M439" s="16">
        <v>68894.296159566293</v>
      </c>
      <c r="N439" s="16">
        <v>0</v>
      </c>
      <c r="O439" s="16">
        <v>68894.29615956622</v>
      </c>
      <c r="P439" s="17">
        <v>429.70308837751065</v>
      </c>
    </row>
    <row r="440" spans="1:16" x14ac:dyDescent="0.3">
      <c r="A440" s="18" t="s">
        <v>174</v>
      </c>
      <c r="B440" s="19" t="s">
        <v>177</v>
      </c>
      <c r="C440" s="19" t="s">
        <v>23</v>
      </c>
      <c r="D440" s="20">
        <v>170.0095</v>
      </c>
      <c r="E440" s="21">
        <v>44568.318829383636</v>
      </c>
      <c r="F440" s="21">
        <v>2397.725303585974</v>
      </c>
      <c r="G440" s="21">
        <v>10788.641870013143</v>
      </c>
      <c r="H440" s="21">
        <v>13186.367173599117</v>
      </c>
      <c r="I440" s="21">
        <v>57754.686002982751</v>
      </c>
      <c r="J440" s="21">
        <v>64.149857411779166</v>
      </c>
      <c r="K440" s="21">
        <v>1636.273075354477</v>
      </c>
      <c r="L440" s="21">
        <v>9770.8239169164081</v>
      </c>
      <c r="M440" s="21">
        <v>69225.932852665414</v>
      </c>
      <c r="N440" s="21">
        <v>0</v>
      </c>
      <c r="O440" s="21">
        <v>69225.932852665326</v>
      </c>
      <c r="P440" s="22">
        <v>431.77155150418145</v>
      </c>
    </row>
    <row r="441" spans="1:16" x14ac:dyDescent="0.3">
      <c r="A441" s="18" t="s">
        <v>174</v>
      </c>
      <c r="B441" s="19" t="s">
        <v>177</v>
      </c>
      <c r="C441" s="19" t="s">
        <v>24</v>
      </c>
      <c r="D441" s="20">
        <v>16</v>
      </c>
      <c r="E441" s="21">
        <v>43292.689843749991</v>
      </c>
      <c r="F441" s="21">
        <v>2748.0912499999995</v>
      </c>
      <c r="G441" s="21">
        <v>9009.776249999999</v>
      </c>
      <c r="H441" s="21">
        <v>11757.867499999998</v>
      </c>
      <c r="I441" s="21">
        <v>55050.557343749984</v>
      </c>
      <c r="J441" s="21">
        <v>0</v>
      </c>
      <c r="K441" s="21">
        <v>1557.9307923516751</v>
      </c>
      <c r="L441" s="21">
        <v>8761.9712499999987</v>
      </c>
      <c r="M441" s="21">
        <v>65370.459386101662</v>
      </c>
      <c r="N441" s="21">
        <v>0</v>
      </c>
      <c r="O441" s="21">
        <v>65370.459386101669</v>
      </c>
      <c r="P441" s="22">
        <v>407.72443950665286</v>
      </c>
    </row>
    <row r="442" spans="1:16" x14ac:dyDescent="0.3">
      <c r="A442" s="23" t="s">
        <v>25</v>
      </c>
      <c r="B442" s="24" t="s">
        <v>177</v>
      </c>
      <c r="C442" s="24"/>
      <c r="D442" s="25"/>
      <c r="E442" s="26">
        <f>E440/E441</f>
        <v>1.0294652281999013</v>
      </c>
      <c r="F442" s="26">
        <f t="shared" ref="F442:P442" si="78">F440/F441</f>
        <v>0.87250570867542132</v>
      </c>
      <c r="G442" s="26">
        <f t="shared" si="78"/>
        <v>1.1974372693232138</v>
      </c>
      <c r="H442" s="26">
        <f t="shared" si="78"/>
        <v>1.121493091634101</v>
      </c>
      <c r="I442" s="26">
        <f t="shared" si="78"/>
        <v>1.0491208225622037</v>
      </c>
      <c r="J442" s="26">
        <v>0</v>
      </c>
      <c r="K442" s="26">
        <f t="shared" si="78"/>
        <v>1.0502861124431242</v>
      </c>
      <c r="L442" s="26">
        <f t="shared" si="78"/>
        <v>1.1151399197887586</v>
      </c>
      <c r="M442" s="26">
        <f t="shared" si="78"/>
        <v>1.0589788339071005</v>
      </c>
      <c r="N442" s="26">
        <v>0</v>
      </c>
      <c r="O442" s="26">
        <f t="shared" si="78"/>
        <v>1.0589788339070991</v>
      </c>
      <c r="P442" s="27">
        <f t="shared" si="78"/>
        <v>1.0589788339071007</v>
      </c>
    </row>
    <row r="443" spans="1:16" x14ac:dyDescent="0.3">
      <c r="A443" s="8" t="s">
        <v>178</v>
      </c>
      <c r="B443" s="9" t="s">
        <v>20</v>
      </c>
      <c r="C443" s="9" t="s">
        <v>20</v>
      </c>
      <c r="D443" s="10">
        <v>213.396097442891</v>
      </c>
      <c r="E443" s="11">
        <v>29354.839012477416</v>
      </c>
      <c r="F443" s="11">
        <v>1775.2660863969595</v>
      </c>
      <c r="G443" s="11">
        <v>2712.1159760855353</v>
      </c>
      <c r="H443" s="11">
        <v>4487.3820624824948</v>
      </c>
      <c r="I443" s="11">
        <v>33842.221074959911</v>
      </c>
      <c r="J443" s="11">
        <v>15.065132431345798</v>
      </c>
      <c r="K443" s="11">
        <v>839.66072205901821</v>
      </c>
      <c r="L443" s="11">
        <v>5846.7124682969961</v>
      </c>
      <c r="M443" s="11">
        <v>40543.659397747266</v>
      </c>
      <c r="N443" s="11">
        <v>0</v>
      </c>
      <c r="O443" s="11">
        <v>40543.659397747229</v>
      </c>
      <c r="P443" s="12">
        <v>252.87631383862822</v>
      </c>
    </row>
    <row r="444" spans="1:16" x14ac:dyDescent="0.3">
      <c r="A444" s="13" t="s">
        <v>178</v>
      </c>
      <c r="B444" s="14" t="s">
        <v>179</v>
      </c>
      <c r="C444" s="14" t="s">
        <v>20</v>
      </c>
      <c r="D444" s="15">
        <v>9.0523000000000007</v>
      </c>
      <c r="E444" s="16">
        <v>23687.350731858205</v>
      </c>
      <c r="F444" s="16">
        <v>0</v>
      </c>
      <c r="G444" s="16">
        <v>0</v>
      </c>
      <c r="H444" s="16">
        <v>0</v>
      </c>
      <c r="I444" s="16">
        <v>23687.350731858205</v>
      </c>
      <c r="J444" s="16">
        <v>0</v>
      </c>
      <c r="K444" s="16">
        <v>587.44631502200309</v>
      </c>
      <c r="L444" s="16">
        <v>3793.8833224705322</v>
      </c>
      <c r="M444" s="16">
        <v>28068.680369350739</v>
      </c>
      <c r="N444" s="16">
        <v>0</v>
      </c>
      <c r="O444" s="16">
        <v>28068.680369350735</v>
      </c>
      <c r="P444" s="17">
        <v>175.06817419915635</v>
      </c>
    </row>
    <row r="445" spans="1:16" x14ac:dyDescent="0.3">
      <c r="A445" s="18" t="s">
        <v>178</v>
      </c>
      <c r="B445" s="19" t="s">
        <v>179</v>
      </c>
      <c r="C445" s="19" t="s">
        <v>23</v>
      </c>
      <c r="D445" s="20">
        <v>9.0523000000000007</v>
      </c>
      <c r="E445" s="21">
        <v>23687.350731858205</v>
      </c>
      <c r="F445" s="21">
        <v>0</v>
      </c>
      <c r="G445" s="21">
        <v>0</v>
      </c>
      <c r="H445" s="21">
        <v>0</v>
      </c>
      <c r="I445" s="21">
        <v>23687.350731858205</v>
      </c>
      <c r="J445" s="21">
        <v>0</v>
      </c>
      <c r="K445" s="21">
        <v>587.44631502200309</v>
      </c>
      <c r="L445" s="21">
        <v>3793.8833224705322</v>
      </c>
      <c r="M445" s="21">
        <v>28068.680369350739</v>
      </c>
      <c r="N445" s="21">
        <v>0</v>
      </c>
      <c r="O445" s="21">
        <v>28068.680369350735</v>
      </c>
      <c r="P445" s="22">
        <v>175.06817419915635</v>
      </c>
    </row>
    <row r="446" spans="1:16" x14ac:dyDescent="0.3">
      <c r="A446" s="13" t="s">
        <v>178</v>
      </c>
      <c r="B446" s="14" t="s">
        <v>180</v>
      </c>
      <c r="C446" s="14" t="s">
        <v>20</v>
      </c>
      <c r="D446" s="15">
        <v>204.343797442891</v>
      </c>
      <c r="E446" s="16">
        <v>29605.905131462445</v>
      </c>
      <c r="F446" s="16">
        <v>1853.9092426610123</v>
      </c>
      <c r="G446" s="16">
        <v>2832.2609854156103</v>
      </c>
      <c r="H446" s="16">
        <v>4686.1702280766222</v>
      </c>
      <c r="I446" s="16">
        <v>34292.075359539063</v>
      </c>
      <c r="J446" s="16">
        <v>15.732508197162154</v>
      </c>
      <c r="K446" s="16">
        <v>850.83365955646912</v>
      </c>
      <c r="L446" s="16">
        <v>5937.6514912049861</v>
      </c>
      <c r="M446" s="16">
        <v>41096.293018497687</v>
      </c>
      <c r="N446" s="16">
        <v>0</v>
      </c>
      <c r="O446" s="16">
        <v>41096.293018497636</v>
      </c>
      <c r="P446" s="17">
        <v>256.3231648381319</v>
      </c>
    </row>
    <row r="447" spans="1:16" x14ac:dyDescent="0.3">
      <c r="A447" s="18" t="s">
        <v>178</v>
      </c>
      <c r="B447" s="19" t="s">
        <v>180</v>
      </c>
      <c r="C447" s="19" t="s">
        <v>23</v>
      </c>
      <c r="D447" s="20">
        <v>201.61049744289102</v>
      </c>
      <c r="E447" s="21">
        <v>29598.628112212296</v>
      </c>
      <c r="F447" s="21">
        <v>1855.2454336648641</v>
      </c>
      <c r="G447" s="21">
        <v>2816.0505147803233</v>
      </c>
      <c r="H447" s="21">
        <v>4671.2959484451876</v>
      </c>
      <c r="I447" s="21">
        <v>34269.924060657482</v>
      </c>
      <c r="J447" s="21">
        <v>15.803253461042544</v>
      </c>
      <c r="K447" s="21">
        <v>850.28606181102259</v>
      </c>
      <c r="L447" s="21">
        <v>5932.4034153730763</v>
      </c>
      <c r="M447" s="21">
        <v>41068.416791302618</v>
      </c>
      <c r="N447" s="21">
        <v>0</v>
      </c>
      <c r="O447" s="21">
        <v>41068.416791302574</v>
      </c>
      <c r="P447" s="22">
        <v>256.14929702053649</v>
      </c>
    </row>
    <row r="448" spans="1:16" x14ac:dyDescent="0.3">
      <c r="A448" s="8" t="s">
        <v>181</v>
      </c>
      <c r="B448" s="9" t="s">
        <v>20</v>
      </c>
      <c r="C448" s="9" t="s">
        <v>20</v>
      </c>
      <c r="D448" s="10">
        <v>109.12579686008577</v>
      </c>
      <c r="E448" s="11">
        <v>42401.227314467542</v>
      </c>
      <c r="F448" s="11">
        <v>2065.0921824555899</v>
      </c>
      <c r="G448" s="11">
        <v>13557.164307570671</v>
      </c>
      <c r="H448" s="11">
        <v>15622.256490026261</v>
      </c>
      <c r="I448" s="11">
        <v>58023.483804493808</v>
      </c>
      <c r="J448" s="11">
        <v>0</v>
      </c>
      <c r="K448" s="11">
        <v>1671.0763048641268</v>
      </c>
      <c r="L448" s="11">
        <v>11197.169491079192</v>
      </c>
      <c r="M448" s="11">
        <v>70891.729600437131</v>
      </c>
      <c r="N448" s="11">
        <v>0</v>
      </c>
      <c r="O448" s="11">
        <v>70891.729600437102</v>
      </c>
      <c r="P448" s="12">
        <v>442.16135221379108</v>
      </c>
    </row>
    <row r="449" spans="1:16" x14ac:dyDescent="0.3">
      <c r="A449" s="13" t="s">
        <v>181</v>
      </c>
      <c r="B449" s="14" t="s">
        <v>182</v>
      </c>
      <c r="C449" s="14" t="s">
        <v>20</v>
      </c>
      <c r="D449" s="15">
        <v>6.8285999999999998</v>
      </c>
      <c r="E449" s="16">
        <v>48492.094927876875</v>
      </c>
      <c r="F449" s="16">
        <v>1059.6637670972084</v>
      </c>
      <c r="G449" s="16">
        <v>21023.2844214041</v>
      </c>
      <c r="H449" s="16">
        <v>22082.948188501308</v>
      </c>
      <c r="I449" s="16">
        <v>70575.043116378176</v>
      </c>
      <c r="J449" s="16">
        <v>0</v>
      </c>
      <c r="K449" s="16">
        <v>2032.5612068369087</v>
      </c>
      <c r="L449" s="16">
        <v>15310.765017719592</v>
      </c>
      <c r="M449" s="16">
        <v>87918.369340934674</v>
      </c>
      <c r="N449" s="16">
        <v>0</v>
      </c>
      <c r="O449" s="16">
        <v>87918.369340934674</v>
      </c>
      <c r="P449" s="17">
        <v>548.35881831806068</v>
      </c>
    </row>
    <row r="450" spans="1:16" x14ac:dyDescent="0.3">
      <c r="A450" s="18" t="s">
        <v>181</v>
      </c>
      <c r="B450" s="19" t="s">
        <v>182</v>
      </c>
      <c r="C450" s="19" t="s">
        <v>23</v>
      </c>
      <c r="D450" s="20">
        <v>6.8285999999999998</v>
      </c>
      <c r="E450" s="21">
        <v>48492.094927876875</v>
      </c>
      <c r="F450" s="21">
        <v>1059.6637670972084</v>
      </c>
      <c r="G450" s="21">
        <v>21023.2844214041</v>
      </c>
      <c r="H450" s="21">
        <v>22082.948188501308</v>
      </c>
      <c r="I450" s="21">
        <v>70575.043116378176</v>
      </c>
      <c r="J450" s="21">
        <v>0</v>
      </c>
      <c r="K450" s="21">
        <v>2032.5612068369087</v>
      </c>
      <c r="L450" s="21">
        <v>15310.765017719592</v>
      </c>
      <c r="M450" s="21">
        <v>87918.369340934674</v>
      </c>
      <c r="N450" s="21">
        <v>0</v>
      </c>
      <c r="O450" s="21">
        <v>87918.369340934674</v>
      </c>
      <c r="P450" s="22">
        <v>548.35881831806068</v>
      </c>
    </row>
    <row r="451" spans="1:16" x14ac:dyDescent="0.3">
      <c r="A451" s="13" t="s">
        <v>181</v>
      </c>
      <c r="B451" s="14" t="s">
        <v>183</v>
      </c>
      <c r="C451" s="14" t="s">
        <v>20</v>
      </c>
      <c r="D451" s="15">
        <v>14.206999999999999</v>
      </c>
      <c r="E451" s="16">
        <v>58121.737619893953</v>
      </c>
      <c r="F451" s="16">
        <v>2004.9398183993808</v>
      </c>
      <c r="G451" s="16">
        <v>30652.792285493066</v>
      </c>
      <c r="H451" s="16">
        <v>32657.732103892446</v>
      </c>
      <c r="I451" s="16">
        <v>90779.469723786402</v>
      </c>
      <c r="J451" s="16">
        <v>0</v>
      </c>
      <c r="K451" s="16">
        <v>2614.4486831347613</v>
      </c>
      <c r="L451" s="16">
        <v>19404.95600760189</v>
      </c>
      <c r="M451" s="16">
        <v>112798.87441452304</v>
      </c>
      <c r="N451" s="16">
        <v>0</v>
      </c>
      <c r="O451" s="16">
        <v>112798.87441452304</v>
      </c>
      <c r="P451" s="17">
        <v>703.54190990159691</v>
      </c>
    </row>
    <row r="452" spans="1:16" x14ac:dyDescent="0.3">
      <c r="A452" s="18" t="s">
        <v>181</v>
      </c>
      <c r="B452" s="19" t="s">
        <v>183</v>
      </c>
      <c r="C452" s="19" t="s">
        <v>23</v>
      </c>
      <c r="D452" s="20">
        <v>11.549899999999999</v>
      </c>
      <c r="E452" s="21">
        <v>58121.736698463479</v>
      </c>
      <c r="F452" s="21">
        <v>1999.1263993627651</v>
      </c>
      <c r="G452" s="21">
        <v>30391.039749261898</v>
      </c>
      <c r="H452" s="21">
        <v>32390.166148624663</v>
      </c>
      <c r="I452" s="21">
        <v>90511.902847088146</v>
      </c>
      <c r="J452" s="21">
        <v>0</v>
      </c>
      <c r="K452" s="21">
        <v>2606.7427572182214</v>
      </c>
      <c r="L452" s="21">
        <v>19330.486844041941</v>
      </c>
      <c r="M452" s="21">
        <v>112449.1324483483</v>
      </c>
      <c r="N452" s="21">
        <v>0</v>
      </c>
      <c r="O452" s="21">
        <v>112449.13244834832</v>
      </c>
      <c r="P452" s="22">
        <v>701.36052172611676</v>
      </c>
    </row>
    <row r="453" spans="1:16" x14ac:dyDescent="0.3">
      <c r="A453" s="13" t="s">
        <v>181</v>
      </c>
      <c r="B453" s="14" t="s">
        <v>184</v>
      </c>
      <c r="C453" s="14" t="s">
        <v>20</v>
      </c>
      <c r="D453" s="15">
        <v>86.090196860085769</v>
      </c>
      <c r="E453" s="16">
        <v>38828.276462718131</v>
      </c>
      <c r="F453" s="16">
        <v>2155.7323222482296</v>
      </c>
      <c r="G453" s="16">
        <v>9860.5657692524019</v>
      </c>
      <c r="H453" s="16">
        <v>12016.298091500632</v>
      </c>
      <c r="I453" s="16">
        <v>50844.574554218765</v>
      </c>
      <c r="J453" s="16">
        <v>0</v>
      </c>
      <c r="K453" s="16">
        <v>1464.3237220077447</v>
      </c>
      <c r="L453" s="16">
        <v>9326.4763303580876</v>
      </c>
      <c r="M453" s="16">
        <v>61635.374606584592</v>
      </c>
      <c r="N453" s="16">
        <v>0</v>
      </c>
      <c r="O453" s="16">
        <v>61635.374606584555</v>
      </c>
      <c r="P453" s="17">
        <v>384.4282081119228</v>
      </c>
    </row>
    <row r="454" spans="1:16" x14ac:dyDescent="0.3">
      <c r="A454" s="18" t="s">
        <v>181</v>
      </c>
      <c r="B454" s="19" t="s">
        <v>184</v>
      </c>
      <c r="C454" s="19" t="s">
        <v>23</v>
      </c>
      <c r="D454" s="20">
        <v>75.579196860085773</v>
      </c>
      <c r="E454" s="21">
        <v>38828.276851268129</v>
      </c>
      <c r="F454" s="21">
        <v>2037.6612401041743</v>
      </c>
      <c r="G454" s="21">
        <v>9837.8732391562826</v>
      </c>
      <c r="H454" s="21">
        <v>11875.534479260457</v>
      </c>
      <c r="I454" s="21">
        <v>50703.811330528581</v>
      </c>
      <c r="J454" s="21">
        <v>0</v>
      </c>
      <c r="K454" s="21">
        <v>1460.2697412351056</v>
      </c>
      <c r="L454" s="21">
        <v>9540.4725539265237</v>
      </c>
      <c r="M454" s="21">
        <v>61704.553625690212</v>
      </c>
      <c r="N454" s="21">
        <v>0</v>
      </c>
      <c r="O454" s="21">
        <v>61704.553625690169</v>
      </c>
      <c r="P454" s="22">
        <v>384.85968705601078</v>
      </c>
    </row>
    <row r="455" spans="1:16" x14ac:dyDescent="0.3">
      <c r="A455" s="18" t="s">
        <v>181</v>
      </c>
      <c r="B455" s="19" t="s">
        <v>184</v>
      </c>
      <c r="C455" s="19" t="s">
        <v>24</v>
      </c>
      <c r="D455" s="20">
        <v>10.510999999999999</v>
      </c>
      <c r="E455" s="21">
        <v>38828.273668854861</v>
      </c>
      <c r="F455" s="21">
        <v>3004.7207687184864</v>
      </c>
      <c r="G455" s="21">
        <v>10023.736086005138</v>
      </c>
      <c r="H455" s="21">
        <v>13028.456854723623</v>
      </c>
      <c r="I455" s="21">
        <v>51856.730523578488</v>
      </c>
      <c r="J455" s="21">
        <v>0</v>
      </c>
      <c r="K455" s="21">
        <v>1493.4738134245733</v>
      </c>
      <c r="L455" s="21">
        <v>7787.7395109884883</v>
      </c>
      <c r="M455" s="21">
        <v>61137.943847991548</v>
      </c>
      <c r="N455" s="21">
        <v>0</v>
      </c>
      <c r="O455" s="21">
        <v>61137.943847991533</v>
      </c>
      <c r="P455" s="22">
        <v>381.32566486616071</v>
      </c>
    </row>
    <row r="456" spans="1:16" x14ac:dyDescent="0.3">
      <c r="A456" s="23" t="s">
        <v>25</v>
      </c>
      <c r="B456" s="24" t="s">
        <v>184</v>
      </c>
      <c r="C456" s="24"/>
      <c r="D456" s="25"/>
      <c r="E456" s="26">
        <f>E454/E455</f>
        <v>1.0000000819612351</v>
      </c>
      <c r="F456" s="26">
        <f t="shared" ref="F456:P456" si="79">F454/F455</f>
        <v>0.6781532784403248</v>
      </c>
      <c r="G456" s="26">
        <f t="shared" si="79"/>
        <v>0.98145772741280057</v>
      </c>
      <c r="H456" s="26">
        <f t="shared" si="79"/>
        <v>0.91150737279794114</v>
      </c>
      <c r="I456" s="26">
        <f t="shared" si="79"/>
        <v>0.97776722170084185</v>
      </c>
      <c r="J456" s="26">
        <v>0</v>
      </c>
      <c r="K456" s="26">
        <f t="shared" si="79"/>
        <v>0.97776722170084118</v>
      </c>
      <c r="L456" s="26">
        <f t="shared" si="79"/>
        <v>1.2250631316654765</v>
      </c>
      <c r="M456" s="26">
        <f t="shared" si="79"/>
        <v>1.0092677270780881</v>
      </c>
      <c r="N456" s="26">
        <v>0</v>
      </c>
      <c r="O456" s="26">
        <f t="shared" si="79"/>
        <v>1.0092677270780877</v>
      </c>
      <c r="P456" s="27">
        <f t="shared" si="79"/>
        <v>1.0092677270780881</v>
      </c>
    </row>
    <row r="457" spans="1:16" x14ac:dyDescent="0.3">
      <c r="A457" s="8" t="s">
        <v>185</v>
      </c>
      <c r="B457" s="9" t="s">
        <v>20</v>
      </c>
      <c r="C457" s="9" t="s">
        <v>20</v>
      </c>
      <c r="D457" s="10">
        <v>716.95517214722815</v>
      </c>
      <c r="E457" s="11">
        <v>28170.124159956951</v>
      </c>
      <c r="F457" s="11">
        <v>305.25824093868601</v>
      </c>
      <c r="G457" s="11">
        <v>4305.2916070401961</v>
      </c>
      <c r="H457" s="11">
        <v>4610.5498479788821</v>
      </c>
      <c r="I457" s="11">
        <v>32780.674007935835</v>
      </c>
      <c r="J457" s="11">
        <v>1408.873706264061</v>
      </c>
      <c r="K457" s="11">
        <v>995.97546248541391</v>
      </c>
      <c r="L457" s="11">
        <v>5059.8279189310315</v>
      </c>
      <c r="M457" s="11">
        <v>40245.351095616337</v>
      </c>
      <c r="N457" s="11">
        <v>836.0927706256856</v>
      </c>
      <c r="O457" s="11">
        <v>41081.443866241993</v>
      </c>
      <c r="P457" s="12">
        <v>251.0157244159941</v>
      </c>
    </row>
    <row r="458" spans="1:16" x14ac:dyDescent="0.3">
      <c r="A458" s="13" t="s">
        <v>185</v>
      </c>
      <c r="B458" s="14" t="s">
        <v>186</v>
      </c>
      <c r="C458" s="14" t="s">
        <v>20</v>
      </c>
      <c r="D458" s="15">
        <v>10</v>
      </c>
      <c r="E458" s="16">
        <v>30563.140000000007</v>
      </c>
      <c r="F458" s="16">
        <v>33.77399999999998</v>
      </c>
      <c r="G458" s="16">
        <v>6887.0749999999998</v>
      </c>
      <c r="H458" s="16">
        <v>6920.8490000000002</v>
      </c>
      <c r="I458" s="16">
        <v>37483.989000000009</v>
      </c>
      <c r="J458" s="16">
        <v>1295.5501240512729</v>
      </c>
      <c r="K458" s="16">
        <v>1220.1276746692706</v>
      </c>
      <c r="L458" s="16">
        <v>6048.6909500000002</v>
      </c>
      <c r="M458" s="16">
        <v>46048.357748720548</v>
      </c>
      <c r="N458" s="16">
        <v>2164.3430307723283</v>
      </c>
      <c r="O458" s="16">
        <v>48212.700779492865</v>
      </c>
      <c r="P458" s="17">
        <v>287.20986558174104</v>
      </c>
    </row>
    <row r="459" spans="1:16" x14ac:dyDescent="0.3">
      <c r="A459" s="18" t="s">
        <v>185</v>
      </c>
      <c r="B459" s="19" t="s">
        <v>186</v>
      </c>
      <c r="C459" s="19" t="s">
        <v>24</v>
      </c>
      <c r="D459" s="20">
        <v>10</v>
      </c>
      <c r="E459" s="21">
        <v>30563.140000000007</v>
      </c>
      <c r="F459" s="21">
        <v>33.77399999999998</v>
      </c>
      <c r="G459" s="21">
        <v>6887.0749999999998</v>
      </c>
      <c r="H459" s="21">
        <v>6920.8490000000002</v>
      </c>
      <c r="I459" s="21">
        <v>37483.989000000009</v>
      </c>
      <c r="J459" s="21">
        <v>1295.5501240512729</v>
      </c>
      <c r="K459" s="21">
        <v>1220.1276746692706</v>
      </c>
      <c r="L459" s="21">
        <v>6048.6909500000002</v>
      </c>
      <c r="M459" s="21">
        <v>46048.357748720548</v>
      </c>
      <c r="N459" s="21">
        <v>2164.3430307723283</v>
      </c>
      <c r="O459" s="21">
        <v>48212.700779492865</v>
      </c>
      <c r="P459" s="22">
        <v>287.20986558174104</v>
      </c>
    </row>
    <row r="460" spans="1:16" x14ac:dyDescent="0.3">
      <c r="A460" s="13" t="s">
        <v>185</v>
      </c>
      <c r="B460" s="14" t="s">
        <v>187</v>
      </c>
      <c r="C460" s="14" t="s">
        <v>20</v>
      </c>
      <c r="D460" s="15">
        <v>19</v>
      </c>
      <c r="E460" s="16">
        <v>31868.7</v>
      </c>
      <c r="F460" s="16">
        <v>116.92052631578946</v>
      </c>
      <c r="G460" s="16">
        <v>3205.4294736842116</v>
      </c>
      <c r="H460" s="16">
        <v>3322.3500000000013</v>
      </c>
      <c r="I460" s="16">
        <v>35191.050000000003</v>
      </c>
      <c r="J460" s="16">
        <v>303.32887901789263</v>
      </c>
      <c r="K460" s="16">
        <v>1083.6454154470398</v>
      </c>
      <c r="L460" s="16">
        <v>5397.6594473684208</v>
      </c>
      <c r="M460" s="16">
        <v>41975.68374183336</v>
      </c>
      <c r="N460" s="16">
        <v>869.56164032578477</v>
      </c>
      <c r="O460" s="16">
        <v>42845.245382159141</v>
      </c>
      <c r="P460" s="17">
        <v>261.80804429509982</v>
      </c>
    </row>
    <row r="461" spans="1:16" x14ac:dyDescent="0.3">
      <c r="A461" s="18" t="s">
        <v>185</v>
      </c>
      <c r="B461" s="19" t="s">
        <v>187</v>
      </c>
      <c r="C461" s="19" t="s">
        <v>24</v>
      </c>
      <c r="D461" s="20">
        <v>19</v>
      </c>
      <c r="E461" s="21">
        <v>31868.7</v>
      </c>
      <c r="F461" s="21">
        <v>116.92052631578946</v>
      </c>
      <c r="G461" s="21">
        <v>3205.4294736842116</v>
      </c>
      <c r="H461" s="21">
        <v>3322.3500000000013</v>
      </c>
      <c r="I461" s="21">
        <v>35191.050000000003</v>
      </c>
      <c r="J461" s="21">
        <v>303.32887901789263</v>
      </c>
      <c r="K461" s="21">
        <v>1083.6454154470398</v>
      </c>
      <c r="L461" s="21">
        <v>5397.6594473684208</v>
      </c>
      <c r="M461" s="21">
        <v>41975.68374183336</v>
      </c>
      <c r="N461" s="21">
        <v>869.56164032578477</v>
      </c>
      <c r="O461" s="21">
        <v>42845.245382159141</v>
      </c>
      <c r="P461" s="22">
        <v>261.80804429509982</v>
      </c>
    </row>
    <row r="462" spans="1:16" x14ac:dyDescent="0.3">
      <c r="A462" s="13" t="s">
        <v>185</v>
      </c>
      <c r="B462" s="14" t="s">
        <v>188</v>
      </c>
      <c r="C462" s="14" t="s">
        <v>20</v>
      </c>
      <c r="D462" s="15">
        <v>105.87894909544603</v>
      </c>
      <c r="E462" s="16">
        <v>27852.059877038799</v>
      </c>
      <c r="F462" s="16">
        <v>280.30708893082988</v>
      </c>
      <c r="G462" s="16">
        <v>1229.3544761448572</v>
      </c>
      <c r="H462" s="16">
        <v>1509.6615650756871</v>
      </c>
      <c r="I462" s="16">
        <v>29361.721442114485</v>
      </c>
      <c r="J462" s="16">
        <v>2243.1309013120995</v>
      </c>
      <c r="K462" s="16">
        <v>961.94212034065765</v>
      </c>
      <c r="L462" s="16">
        <v>4552.3495822146788</v>
      </c>
      <c r="M462" s="16">
        <v>37119.14404598192</v>
      </c>
      <c r="N462" s="16">
        <v>675.08493909181959</v>
      </c>
      <c r="O462" s="16">
        <v>37794.228985073714</v>
      </c>
      <c r="P462" s="17">
        <v>231.51714617340434</v>
      </c>
    </row>
    <row r="463" spans="1:16" x14ac:dyDescent="0.3">
      <c r="A463" s="18" t="s">
        <v>185</v>
      </c>
      <c r="B463" s="19" t="s">
        <v>188</v>
      </c>
      <c r="C463" s="19" t="s">
        <v>23</v>
      </c>
      <c r="D463" s="20">
        <v>25.035749095446036</v>
      </c>
      <c r="E463" s="21">
        <v>27844.003202941371</v>
      </c>
      <c r="F463" s="21">
        <v>335.47668048517664</v>
      </c>
      <c r="G463" s="21">
        <v>1444.6833550740066</v>
      </c>
      <c r="H463" s="21">
        <v>1780.1600355591831</v>
      </c>
      <c r="I463" s="21">
        <v>29624.163238500551</v>
      </c>
      <c r="J463" s="21">
        <v>2004.0254512996828</v>
      </c>
      <c r="K463" s="21">
        <v>948.25551892792885</v>
      </c>
      <c r="L463" s="21">
        <v>4671.0517449527051</v>
      </c>
      <c r="M463" s="21">
        <v>37247.495953680867</v>
      </c>
      <c r="N463" s="21">
        <v>192.46666101806468</v>
      </c>
      <c r="O463" s="21">
        <v>37439.962614698947</v>
      </c>
      <c r="P463" s="22">
        <v>232.31769446566994</v>
      </c>
    </row>
    <row r="464" spans="1:16" x14ac:dyDescent="0.3">
      <c r="A464" s="18" t="s">
        <v>185</v>
      </c>
      <c r="B464" s="19" t="s">
        <v>188</v>
      </c>
      <c r="C464" s="19" t="s">
        <v>24</v>
      </c>
      <c r="D464" s="20">
        <v>80.843199999999996</v>
      </c>
      <c r="E464" s="21">
        <v>27854.554890487634</v>
      </c>
      <c r="F464" s="21">
        <v>263.22201496229741</v>
      </c>
      <c r="G464" s="21">
        <v>1162.6708245096688</v>
      </c>
      <c r="H464" s="21">
        <v>1425.8928394719662</v>
      </c>
      <c r="I464" s="21">
        <v>29280.447729959604</v>
      </c>
      <c r="J464" s="21">
        <v>2317.1777482190082</v>
      </c>
      <c r="K464" s="21">
        <v>966.18062548318608</v>
      </c>
      <c r="L464" s="21">
        <v>4515.5895632718848</v>
      </c>
      <c r="M464" s="21">
        <v>37079.395666933684</v>
      </c>
      <c r="N464" s="21">
        <v>824.54352211093237</v>
      </c>
      <c r="O464" s="21">
        <v>37903.939189044577</v>
      </c>
      <c r="P464" s="22">
        <v>231.26923013118991</v>
      </c>
    </row>
    <row r="465" spans="1:16" x14ac:dyDescent="0.3">
      <c r="A465" s="23" t="s">
        <v>25</v>
      </c>
      <c r="B465" s="24" t="s">
        <v>188</v>
      </c>
      <c r="C465" s="24"/>
      <c r="D465" s="25"/>
      <c r="E465" s="26">
        <f>E463/E464</f>
        <v>0.99962118628038577</v>
      </c>
      <c r="F465" s="26">
        <f t="shared" ref="F465:P465" si="80">F463/F464</f>
        <v>1.274500844973885</v>
      </c>
      <c r="G465" s="26">
        <f t="shared" si="80"/>
        <v>1.2425557815844139</v>
      </c>
      <c r="H465" s="26">
        <f t="shared" si="80"/>
        <v>1.2484528895021372</v>
      </c>
      <c r="I465" s="26">
        <f t="shared" si="80"/>
        <v>1.0117387381405805</v>
      </c>
      <c r="J465" s="26">
        <f t="shared" si="80"/>
        <v>0.86485616083616568</v>
      </c>
      <c r="K465" s="26">
        <f t="shared" si="80"/>
        <v>0.98144745808135725</v>
      </c>
      <c r="L465" s="26">
        <f t="shared" si="80"/>
        <v>1.0344278813436216</v>
      </c>
      <c r="M465" s="26">
        <f t="shared" si="80"/>
        <v>1.0045335228291514</v>
      </c>
      <c r="N465" s="26">
        <f t="shared" si="80"/>
        <v>0.23342207640577475</v>
      </c>
      <c r="O465" s="26">
        <f t="shared" si="80"/>
        <v>0.98775914629792005</v>
      </c>
      <c r="P465" s="27">
        <f t="shared" si="80"/>
        <v>1.0045335228291514</v>
      </c>
    </row>
    <row r="466" spans="1:16" x14ac:dyDescent="0.3">
      <c r="A466" s="13" t="s">
        <v>185</v>
      </c>
      <c r="B466" s="14" t="s">
        <v>189</v>
      </c>
      <c r="C466" s="14" t="s">
        <v>20</v>
      </c>
      <c r="D466" s="15">
        <v>97.021459762944474</v>
      </c>
      <c r="E466" s="16">
        <v>30325.412960272057</v>
      </c>
      <c r="F466" s="16">
        <v>128.33191780892381</v>
      </c>
      <c r="G466" s="16">
        <v>9909.2681693794075</v>
      </c>
      <c r="H466" s="16">
        <v>10037.600087188332</v>
      </c>
      <c r="I466" s="16">
        <v>40363.013047460387</v>
      </c>
      <c r="J466" s="16">
        <v>573.07049146730526</v>
      </c>
      <c r="K466" s="16">
        <v>1185.1637840992141</v>
      </c>
      <c r="L466" s="16">
        <v>6223.3524309225213</v>
      </c>
      <c r="M466" s="16">
        <v>48344.599753949427</v>
      </c>
      <c r="N466" s="16">
        <v>2245.659968275605</v>
      </c>
      <c r="O466" s="16">
        <v>50590.259722225055</v>
      </c>
      <c r="P466" s="17">
        <v>301.53183904415533</v>
      </c>
    </row>
    <row r="467" spans="1:16" x14ac:dyDescent="0.3">
      <c r="A467" s="18" t="s">
        <v>185</v>
      </c>
      <c r="B467" s="19" t="s">
        <v>189</v>
      </c>
      <c r="C467" s="19" t="s">
        <v>23</v>
      </c>
      <c r="D467" s="20">
        <v>11</v>
      </c>
      <c r="E467" s="21">
        <v>30139.079696969697</v>
      </c>
      <c r="F467" s="21">
        <v>42.561818181818211</v>
      </c>
      <c r="G467" s="21">
        <v>9512.3027272727268</v>
      </c>
      <c r="H467" s="21">
        <v>9554.8645454545458</v>
      </c>
      <c r="I467" s="21">
        <v>39693.944242424244</v>
      </c>
      <c r="J467" s="21">
        <v>216.31928849117321</v>
      </c>
      <c r="K467" s="21">
        <v>1117.0925058602413</v>
      </c>
      <c r="L467" s="21">
        <v>6108.15</v>
      </c>
      <c r="M467" s="21">
        <v>47135.50603677566</v>
      </c>
      <c r="N467" s="21">
        <v>1953.0017197961699</v>
      </c>
      <c r="O467" s="21">
        <v>49088.507756571824</v>
      </c>
      <c r="P467" s="22">
        <v>293.99055720561125</v>
      </c>
    </row>
    <row r="468" spans="1:16" x14ac:dyDescent="0.3">
      <c r="A468" s="18" t="s">
        <v>185</v>
      </c>
      <c r="B468" s="19" t="s">
        <v>189</v>
      </c>
      <c r="C468" s="19" t="s">
        <v>24</v>
      </c>
      <c r="D468" s="20">
        <v>86.021459762944474</v>
      </c>
      <c r="E468" s="21">
        <v>30349.240338951451</v>
      </c>
      <c r="F468" s="21">
        <v>139.29977511450957</v>
      </c>
      <c r="G468" s="21">
        <v>9960.0301522056343</v>
      </c>
      <c r="H468" s="21">
        <v>10099.329927320145</v>
      </c>
      <c r="I468" s="21">
        <v>40448.570266271592</v>
      </c>
      <c r="J468" s="21">
        <v>618.69007573792589</v>
      </c>
      <c r="K468" s="21">
        <v>1193.8684034196974</v>
      </c>
      <c r="L468" s="21">
        <v>6238.083949588211</v>
      </c>
      <c r="M468" s="21">
        <v>48499.212695017428</v>
      </c>
      <c r="N468" s="21">
        <v>2283.083661644042</v>
      </c>
      <c r="O468" s="21">
        <v>50782.2963566615</v>
      </c>
      <c r="P468" s="22">
        <v>302.49618097060704</v>
      </c>
    </row>
    <row r="469" spans="1:16" x14ac:dyDescent="0.3">
      <c r="A469" s="23" t="s">
        <v>25</v>
      </c>
      <c r="B469" s="24" t="s">
        <v>189</v>
      </c>
      <c r="C469" s="24"/>
      <c r="D469" s="25"/>
      <c r="E469" s="26">
        <f>E467/E468</f>
        <v>0.99307525856876144</v>
      </c>
      <c r="F469" s="26">
        <f t="shared" ref="F469:P469" si="81">F467/F468</f>
        <v>0.30554118373005856</v>
      </c>
      <c r="G469" s="26">
        <f t="shared" si="81"/>
        <v>0.95504758338168694</v>
      </c>
      <c r="H469" s="26">
        <f t="shared" si="81"/>
        <v>0.94608895978408014</v>
      </c>
      <c r="I469" s="26">
        <f t="shared" si="81"/>
        <v>0.98134356742699014</v>
      </c>
      <c r="J469" s="26">
        <f t="shared" si="81"/>
        <v>0.3496407926588514</v>
      </c>
      <c r="K469" s="26">
        <f t="shared" si="81"/>
        <v>0.93569149050302325</v>
      </c>
      <c r="L469" s="26">
        <f t="shared" si="81"/>
        <v>0.97917085588487651</v>
      </c>
      <c r="M469" s="26">
        <f t="shared" si="81"/>
        <v>0.97188188049943602</v>
      </c>
      <c r="N469" s="26">
        <f t="shared" si="81"/>
        <v>0.85542275677704205</v>
      </c>
      <c r="O469" s="26">
        <f t="shared" si="81"/>
        <v>0.96664608098472704</v>
      </c>
      <c r="P469" s="27">
        <f t="shared" si="81"/>
        <v>0.97188188049943591</v>
      </c>
    </row>
    <row r="470" spans="1:16" x14ac:dyDescent="0.3">
      <c r="A470" s="13" t="s">
        <v>185</v>
      </c>
      <c r="B470" s="14" t="s">
        <v>190</v>
      </c>
      <c r="C470" s="14" t="s">
        <v>20</v>
      </c>
      <c r="D470" s="15">
        <v>475.39558328883766</v>
      </c>
      <c r="E470" s="16">
        <v>27645.430514546657</v>
      </c>
      <c r="F470" s="16">
        <v>366.36367859508709</v>
      </c>
      <c r="G470" s="16">
        <v>3807.2194734593922</v>
      </c>
      <c r="H470" s="16">
        <v>4173.5831520544798</v>
      </c>
      <c r="I470" s="16">
        <v>31819.013666601139</v>
      </c>
      <c r="J470" s="16">
        <v>1444.1166202901538</v>
      </c>
      <c r="K470" s="16">
        <v>956.26361915790937</v>
      </c>
      <c r="L470" s="16">
        <v>4940.0652489409376</v>
      </c>
      <c r="M470" s="16">
        <v>39159.459154990138</v>
      </c>
      <c r="N470" s="16">
        <v>503.42991866012198</v>
      </c>
      <c r="O470" s="16">
        <v>39662.889073650214</v>
      </c>
      <c r="P470" s="17">
        <v>244.24286880178465</v>
      </c>
    </row>
    <row r="471" spans="1:16" x14ac:dyDescent="0.3">
      <c r="A471" s="18" t="s">
        <v>185</v>
      </c>
      <c r="B471" s="19" t="s">
        <v>190</v>
      </c>
      <c r="C471" s="19" t="s">
        <v>23</v>
      </c>
      <c r="D471" s="20">
        <v>134.49887369980561</v>
      </c>
      <c r="E471" s="21">
        <v>27787.391152681004</v>
      </c>
      <c r="F471" s="21">
        <v>164.54039354311359</v>
      </c>
      <c r="G471" s="21">
        <v>4038.0695536885669</v>
      </c>
      <c r="H471" s="21">
        <v>4202.6099472316801</v>
      </c>
      <c r="I471" s="21">
        <v>31990.001099912683</v>
      </c>
      <c r="J471" s="21">
        <v>1201.3934189077995</v>
      </c>
      <c r="K471" s="21">
        <v>930.85012921702923</v>
      </c>
      <c r="L471" s="21">
        <v>4988.8563736988972</v>
      </c>
      <c r="M471" s="21">
        <v>39111.101021736402</v>
      </c>
      <c r="N471" s="21">
        <v>197.86945915252818</v>
      </c>
      <c r="O471" s="21">
        <v>39308.970480888973</v>
      </c>
      <c r="P471" s="22">
        <v>243.94125255246303</v>
      </c>
    </row>
    <row r="472" spans="1:16" x14ac:dyDescent="0.3">
      <c r="A472" s="18" t="s">
        <v>185</v>
      </c>
      <c r="B472" s="19" t="s">
        <v>190</v>
      </c>
      <c r="C472" s="19" t="s">
        <v>24</v>
      </c>
      <c r="D472" s="20">
        <v>340.89670958903201</v>
      </c>
      <c r="E472" s="21">
        <v>27589.420745599946</v>
      </c>
      <c r="F472" s="21">
        <v>445.99191718562651</v>
      </c>
      <c r="G472" s="21">
        <v>3716.1388765778183</v>
      </c>
      <c r="H472" s="21">
        <v>4162.1307937634447</v>
      </c>
      <c r="I472" s="21">
        <v>31751.55153936339</v>
      </c>
      <c r="J472" s="21">
        <v>1539.8816901439936</v>
      </c>
      <c r="K472" s="21">
        <v>966.29036825135302</v>
      </c>
      <c r="L472" s="21">
        <v>4920.8149859084688</v>
      </c>
      <c r="M472" s="21">
        <v>39178.538583667199</v>
      </c>
      <c r="N472" s="21">
        <v>623.98707422936047</v>
      </c>
      <c r="O472" s="21">
        <v>39802.525657896491</v>
      </c>
      <c r="P472" s="22">
        <v>244.36186979147507</v>
      </c>
    </row>
    <row r="473" spans="1:16" x14ac:dyDescent="0.3">
      <c r="A473" s="23" t="s">
        <v>25</v>
      </c>
      <c r="B473" s="24" t="s">
        <v>190</v>
      </c>
      <c r="C473" s="24"/>
      <c r="D473" s="25"/>
      <c r="E473" s="26">
        <f>E471/E472</f>
        <v>1.0071755912857514</v>
      </c>
      <c r="F473" s="26">
        <f t="shared" ref="F473:P473" si="82">F471/F472</f>
        <v>0.36893133530630817</v>
      </c>
      <c r="G473" s="26">
        <f t="shared" si="82"/>
        <v>1.0866304214677827</v>
      </c>
      <c r="H473" s="26">
        <f t="shared" si="82"/>
        <v>1.0097255841956936</v>
      </c>
      <c r="I473" s="26">
        <f t="shared" si="82"/>
        <v>1.0075098553925366</v>
      </c>
      <c r="J473" s="26">
        <f t="shared" si="82"/>
        <v>0.78018553412077896</v>
      </c>
      <c r="K473" s="26">
        <f t="shared" si="82"/>
        <v>0.96332340650517068</v>
      </c>
      <c r="L473" s="26">
        <f t="shared" si="82"/>
        <v>1.0138272599122859</v>
      </c>
      <c r="M473" s="26">
        <f t="shared" si="82"/>
        <v>0.99827871165263649</v>
      </c>
      <c r="N473" s="26">
        <f t="shared" si="82"/>
        <v>0.31710506086508583</v>
      </c>
      <c r="O473" s="26">
        <f t="shared" si="82"/>
        <v>0.98759990305013212</v>
      </c>
      <c r="P473" s="27">
        <f t="shared" si="82"/>
        <v>0.99827871165263637</v>
      </c>
    </row>
    <row r="474" spans="1:16" x14ac:dyDescent="0.3">
      <c r="A474" s="8" t="s">
        <v>191</v>
      </c>
      <c r="B474" s="9" t="s">
        <v>20</v>
      </c>
      <c r="C474" s="9" t="s">
        <v>20</v>
      </c>
      <c r="D474" s="10">
        <v>30.553999294096506</v>
      </c>
      <c r="E474" s="11">
        <v>26412.408660335652</v>
      </c>
      <c r="F474" s="11">
        <v>1371.0827086524935</v>
      </c>
      <c r="G474" s="11">
        <v>5469.5169202991674</v>
      </c>
      <c r="H474" s="11">
        <v>6840.5996289516606</v>
      </c>
      <c r="I474" s="11">
        <v>33253.008289287318</v>
      </c>
      <c r="J474" s="11">
        <v>3240.9124799939495</v>
      </c>
      <c r="K474" s="11">
        <v>908.47410560834078</v>
      </c>
      <c r="L474" s="11">
        <v>5499.1218351503194</v>
      </c>
      <c r="M474" s="11">
        <v>42901.516710039934</v>
      </c>
      <c r="N474" s="11">
        <v>138.09856605142843</v>
      </c>
      <c r="O474" s="11">
        <v>43039.615276091354</v>
      </c>
      <c r="P474" s="12">
        <v>267.58259034516266</v>
      </c>
    </row>
    <row r="475" spans="1:16" x14ac:dyDescent="0.3">
      <c r="A475" s="13" t="s">
        <v>191</v>
      </c>
      <c r="B475" s="14" t="s">
        <v>192</v>
      </c>
      <c r="C475" s="14" t="s">
        <v>20</v>
      </c>
      <c r="D475" s="15">
        <v>6</v>
      </c>
      <c r="E475" s="16">
        <v>27559.668333333335</v>
      </c>
      <c r="F475" s="16">
        <v>371.10999999999996</v>
      </c>
      <c r="G475" s="16">
        <v>7658.6766666666663</v>
      </c>
      <c r="H475" s="16">
        <v>8029.786666666666</v>
      </c>
      <c r="I475" s="16">
        <v>35589.455000000002</v>
      </c>
      <c r="J475" s="16">
        <v>0</v>
      </c>
      <c r="K475" s="16">
        <v>882.618509349497</v>
      </c>
      <c r="L475" s="16">
        <v>4807.3330944976715</v>
      </c>
      <c r="M475" s="16">
        <v>41279.406603847172</v>
      </c>
      <c r="N475" s="16">
        <v>0</v>
      </c>
      <c r="O475" s="16">
        <v>41279.406603847172</v>
      </c>
      <c r="P475" s="17">
        <v>257.4652691564097</v>
      </c>
    </row>
    <row r="476" spans="1:16" x14ac:dyDescent="0.3">
      <c r="A476" s="18" t="s">
        <v>191</v>
      </c>
      <c r="B476" s="19" t="s">
        <v>192</v>
      </c>
      <c r="C476" s="19" t="s">
        <v>24</v>
      </c>
      <c r="D476" s="20">
        <v>6</v>
      </c>
      <c r="E476" s="21">
        <v>27559.668333333335</v>
      </c>
      <c r="F476" s="21">
        <v>371.10999999999996</v>
      </c>
      <c r="G476" s="21">
        <v>7658.6766666666663</v>
      </c>
      <c r="H476" s="21">
        <v>8029.786666666666</v>
      </c>
      <c r="I476" s="21">
        <v>35589.455000000002</v>
      </c>
      <c r="J476" s="21">
        <v>0</v>
      </c>
      <c r="K476" s="21">
        <v>882.618509349497</v>
      </c>
      <c r="L476" s="21">
        <v>4807.3330944976715</v>
      </c>
      <c r="M476" s="21">
        <v>41279.406603847172</v>
      </c>
      <c r="N476" s="21">
        <v>0</v>
      </c>
      <c r="O476" s="21">
        <v>41279.406603847172</v>
      </c>
      <c r="P476" s="22">
        <v>257.4652691564097</v>
      </c>
    </row>
    <row r="477" spans="1:16" x14ac:dyDescent="0.3">
      <c r="A477" s="13" t="s">
        <v>191</v>
      </c>
      <c r="B477" s="14" t="s">
        <v>193</v>
      </c>
      <c r="C477" s="14" t="s">
        <v>20</v>
      </c>
      <c r="D477" s="15">
        <v>24.553999294096506</v>
      </c>
      <c r="E477" s="16">
        <v>26132.064999999999</v>
      </c>
      <c r="F477" s="16">
        <v>1615.4354179627646</v>
      </c>
      <c r="G477" s="16">
        <v>4934.5752058810585</v>
      </c>
      <c r="H477" s="16">
        <v>6550.0106238438229</v>
      </c>
      <c r="I477" s="16">
        <v>32682.075623843823</v>
      </c>
      <c r="J477" s="16">
        <v>4032.859838428506</v>
      </c>
      <c r="K477" s="16">
        <v>914.79216303332259</v>
      </c>
      <c r="L477" s="16">
        <v>5668.1669016667902</v>
      </c>
      <c r="M477" s="16">
        <v>43297.894526972435</v>
      </c>
      <c r="N477" s="16">
        <v>171.84424578303077</v>
      </c>
      <c r="O477" s="16">
        <v>43469.738772755474</v>
      </c>
      <c r="P477" s="17">
        <v>270.05485265996651</v>
      </c>
    </row>
    <row r="478" spans="1:16" x14ac:dyDescent="0.3">
      <c r="A478" s="18" t="s">
        <v>191</v>
      </c>
      <c r="B478" s="19" t="s">
        <v>193</v>
      </c>
      <c r="C478" s="19" t="s">
        <v>23</v>
      </c>
      <c r="D478" s="20">
        <v>10.739480586326135</v>
      </c>
      <c r="E478" s="21">
        <v>26132.064999999995</v>
      </c>
      <c r="F478" s="21">
        <v>1013.1044452881271</v>
      </c>
      <c r="G478" s="21">
        <v>4618.9092875445713</v>
      </c>
      <c r="H478" s="21">
        <v>5632.0137328326982</v>
      </c>
      <c r="I478" s="21">
        <v>31764.078732832695</v>
      </c>
      <c r="J478" s="21">
        <v>3983.0954664314145</v>
      </c>
      <c r="K478" s="21">
        <v>893.68157048002968</v>
      </c>
      <c r="L478" s="21">
        <v>5491.0276438614765</v>
      </c>
      <c r="M478" s="21">
        <v>42131.883413605618</v>
      </c>
      <c r="N478" s="21">
        <v>288.37196254205247</v>
      </c>
      <c r="O478" s="21">
        <v>42420.255376147674</v>
      </c>
      <c r="P478" s="22">
        <v>262.7822828766021</v>
      </c>
    </row>
    <row r="479" spans="1:16" x14ac:dyDescent="0.3">
      <c r="A479" s="18" t="s">
        <v>191</v>
      </c>
      <c r="B479" s="19" t="s">
        <v>193</v>
      </c>
      <c r="C479" s="19" t="s">
        <v>24</v>
      </c>
      <c r="D479" s="20">
        <v>13.814518707770373</v>
      </c>
      <c r="E479" s="21">
        <v>26132.065000000002</v>
      </c>
      <c r="F479" s="21">
        <v>2083.6907314065606</v>
      </c>
      <c r="G479" s="21">
        <v>5179.9755758434703</v>
      </c>
      <c r="H479" s="21">
        <v>7263.6663072500305</v>
      </c>
      <c r="I479" s="21">
        <v>33395.731307250033</v>
      </c>
      <c r="J479" s="21">
        <v>4071.5469268648812</v>
      </c>
      <c r="K479" s="21">
        <v>931.20365037413058</v>
      </c>
      <c r="L479" s="21">
        <v>5805.8759062668787</v>
      </c>
      <c r="M479" s="21">
        <v>44204.357790755923</v>
      </c>
      <c r="N479" s="21">
        <v>81.254976741141405</v>
      </c>
      <c r="O479" s="21">
        <v>44285.612767497063</v>
      </c>
      <c r="P479" s="22">
        <v>275.70858723106045</v>
      </c>
    </row>
    <row r="480" spans="1:16" x14ac:dyDescent="0.3">
      <c r="A480" s="23" t="s">
        <v>25</v>
      </c>
      <c r="B480" s="24" t="s">
        <v>193</v>
      </c>
      <c r="C480" s="24"/>
      <c r="D480" s="25"/>
      <c r="E480" s="26">
        <f>E478/E479</f>
        <v>0.99999999999999967</v>
      </c>
      <c r="F480" s="26">
        <f t="shared" ref="F480:P480" si="83">F478/F479</f>
        <v>0.48620672445197655</v>
      </c>
      <c r="G480" s="26">
        <f t="shared" si="83"/>
        <v>0.89168553401768902</v>
      </c>
      <c r="H480" s="26">
        <f t="shared" si="83"/>
        <v>0.77536790576561276</v>
      </c>
      <c r="I480" s="26">
        <f t="shared" si="83"/>
        <v>0.95114188219429363</v>
      </c>
      <c r="J480" s="26">
        <f t="shared" si="83"/>
        <v>0.97827571141330916</v>
      </c>
      <c r="K480" s="26">
        <f t="shared" si="83"/>
        <v>0.95970582817300421</v>
      </c>
      <c r="L480" s="26">
        <f t="shared" si="83"/>
        <v>0.94577075578457437</v>
      </c>
      <c r="M480" s="26">
        <f t="shared" si="83"/>
        <v>0.95311606183805475</v>
      </c>
      <c r="N480" s="26">
        <f t="shared" si="83"/>
        <v>3.5489760025497934</v>
      </c>
      <c r="O480" s="26">
        <f t="shared" si="83"/>
        <v>0.95787893009084779</v>
      </c>
      <c r="P480" s="27">
        <f t="shared" si="83"/>
        <v>0.95311606183805464</v>
      </c>
    </row>
    <row r="481" spans="1:16" x14ac:dyDescent="0.3">
      <c r="A481" s="8" t="s">
        <v>194</v>
      </c>
      <c r="B481" s="9" t="s">
        <v>20</v>
      </c>
      <c r="C481" s="9" t="s">
        <v>20</v>
      </c>
      <c r="D481" s="10">
        <v>58.915313397537851</v>
      </c>
      <c r="E481" s="11">
        <v>33889.737166861807</v>
      </c>
      <c r="F481" s="11">
        <v>431.33403752821266</v>
      </c>
      <c r="G481" s="11">
        <v>8532.5546281657971</v>
      </c>
      <c r="H481" s="11">
        <v>8963.8886656940103</v>
      </c>
      <c r="I481" s="11">
        <v>42853.625832555816</v>
      </c>
      <c r="J481" s="11">
        <v>19.478315664129127</v>
      </c>
      <c r="K481" s="11">
        <v>1063.2530134133169</v>
      </c>
      <c r="L481" s="11">
        <v>8062.9805503243206</v>
      </c>
      <c r="M481" s="11">
        <v>51999.337711957582</v>
      </c>
      <c r="N481" s="11">
        <v>0</v>
      </c>
      <c r="O481" s="11">
        <v>51999.337711957589</v>
      </c>
      <c r="P481" s="12">
        <v>324.32693639342341</v>
      </c>
    </row>
    <row r="482" spans="1:16" x14ac:dyDescent="0.3">
      <c r="A482" s="13" t="s">
        <v>194</v>
      </c>
      <c r="B482" s="14" t="s">
        <v>195</v>
      </c>
      <c r="C482" s="14" t="s">
        <v>20</v>
      </c>
      <c r="D482" s="15">
        <v>5</v>
      </c>
      <c r="E482" s="16">
        <v>33459.784666666666</v>
      </c>
      <c r="F482" s="16">
        <v>701.62599999999986</v>
      </c>
      <c r="G482" s="16">
        <v>7306.8540000000012</v>
      </c>
      <c r="H482" s="16">
        <v>8008.4800000000014</v>
      </c>
      <c r="I482" s="16">
        <v>41468.264666666662</v>
      </c>
      <c r="J482" s="16">
        <v>0</v>
      </c>
      <c r="K482" s="16">
        <v>1028.4129932701624</v>
      </c>
      <c r="L482" s="16">
        <v>7372.4920000000002</v>
      </c>
      <c r="M482" s="16">
        <v>49869.169659936822</v>
      </c>
      <c r="N482" s="16">
        <v>0</v>
      </c>
      <c r="O482" s="16">
        <v>49869.169659936822</v>
      </c>
      <c r="P482" s="17">
        <v>311.04078874781277</v>
      </c>
    </row>
    <row r="483" spans="1:16" x14ac:dyDescent="0.3">
      <c r="A483" s="13" t="s">
        <v>194</v>
      </c>
      <c r="B483" s="14" t="s">
        <v>196</v>
      </c>
      <c r="C483" s="14" t="s">
        <v>20</v>
      </c>
      <c r="D483" s="15">
        <v>18.013500000000001</v>
      </c>
      <c r="E483" s="16">
        <v>36961.574715444891</v>
      </c>
      <c r="F483" s="16">
        <v>617.09162572515061</v>
      </c>
      <c r="G483" s="16">
        <v>8823.9409331889965</v>
      </c>
      <c r="H483" s="16">
        <v>9441.0325589141466</v>
      </c>
      <c r="I483" s="16">
        <v>46402.607274359041</v>
      </c>
      <c r="J483" s="16">
        <v>0</v>
      </c>
      <c r="K483" s="16">
        <v>1150.784693455545</v>
      </c>
      <c r="L483" s="16">
        <v>8555.787603741639</v>
      </c>
      <c r="M483" s="16">
        <v>56109.179571556218</v>
      </c>
      <c r="N483" s="16">
        <v>0</v>
      </c>
      <c r="O483" s="16">
        <v>56109.179571556226</v>
      </c>
      <c r="P483" s="17">
        <v>349.96057862880446</v>
      </c>
    </row>
    <row r="484" spans="1:16" x14ac:dyDescent="0.3">
      <c r="A484" s="18" t="s">
        <v>194</v>
      </c>
      <c r="B484" s="19" t="s">
        <v>196</v>
      </c>
      <c r="C484" s="19" t="s">
        <v>24</v>
      </c>
      <c r="D484" s="20">
        <v>14.013500000000001</v>
      </c>
      <c r="E484" s="21">
        <v>36987.249638087073</v>
      </c>
      <c r="F484" s="21">
        <v>793.2336675348771</v>
      </c>
      <c r="G484" s="21">
        <v>8705.4062154351159</v>
      </c>
      <c r="H484" s="21">
        <v>9498.6398829699938</v>
      </c>
      <c r="I484" s="21">
        <v>46485.889521057063</v>
      </c>
      <c r="J484" s="21">
        <v>0</v>
      </c>
      <c r="K484" s="21">
        <v>1152.850093232976</v>
      </c>
      <c r="L484" s="21">
        <v>8398.5592464409328</v>
      </c>
      <c r="M484" s="21">
        <v>56037.298860730974</v>
      </c>
      <c r="N484" s="21">
        <v>0</v>
      </c>
      <c r="O484" s="21">
        <v>56037.298860730982</v>
      </c>
      <c r="P484" s="22">
        <v>349.51224886628188</v>
      </c>
    </row>
    <row r="485" spans="1:16" x14ac:dyDescent="0.3">
      <c r="A485" s="13" t="s">
        <v>194</v>
      </c>
      <c r="B485" s="14" t="s">
        <v>197</v>
      </c>
      <c r="C485" s="14" t="s">
        <v>20</v>
      </c>
      <c r="D485" s="15">
        <v>9.2126133975378508</v>
      </c>
      <c r="E485" s="16">
        <v>29712.311600863399</v>
      </c>
      <c r="F485" s="16">
        <v>95.350793753569207</v>
      </c>
      <c r="G485" s="16">
        <v>8033.1526795402942</v>
      </c>
      <c r="H485" s="16">
        <v>8128.5034732938639</v>
      </c>
      <c r="I485" s="16">
        <v>37840.815074157261</v>
      </c>
      <c r="J485" s="16">
        <v>124.56520449615699</v>
      </c>
      <c r="K485" s="16">
        <v>941.54145795241527</v>
      </c>
      <c r="L485" s="16">
        <v>7492.8732621145464</v>
      </c>
      <c r="M485" s="16">
        <v>46399.794998720376</v>
      </c>
      <c r="N485" s="16">
        <v>0</v>
      </c>
      <c r="O485" s="16">
        <v>46399.794998720376</v>
      </c>
      <c r="P485" s="17">
        <v>289.40182747283961</v>
      </c>
    </row>
    <row r="486" spans="1:16" x14ac:dyDescent="0.3">
      <c r="A486" s="8" t="s">
        <v>198</v>
      </c>
      <c r="B486" s="9" t="s">
        <v>20</v>
      </c>
      <c r="C486" s="9" t="s">
        <v>20</v>
      </c>
      <c r="D486" s="10">
        <v>21.039450243293828</v>
      </c>
      <c r="E486" s="11">
        <v>59633.418053026639</v>
      </c>
      <c r="F486" s="11">
        <v>872.81368037899369</v>
      </c>
      <c r="G486" s="11">
        <v>2374.359501656591</v>
      </c>
      <c r="H486" s="11">
        <v>3247.1731820355844</v>
      </c>
      <c r="I486" s="11">
        <v>62880.591235062224</v>
      </c>
      <c r="J486" s="11">
        <v>0</v>
      </c>
      <c r="K486" s="11">
        <v>1565.7267558596245</v>
      </c>
      <c r="L486" s="11">
        <v>12305.136371093055</v>
      </c>
      <c r="M486" s="11">
        <v>76751.454362014905</v>
      </c>
      <c r="N486" s="11">
        <v>0</v>
      </c>
      <c r="O486" s="11">
        <v>76751.454362014876</v>
      </c>
      <c r="P486" s="12">
        <v>478.70925193048652</v>
      </c>
    </row>
    <row r="487" spans="1:16" x14ac:dyDescent="0.3">
      <c r="A487" s="13" t="s">
        <v>198</v>
      </c>
      <c r="B487" s="14" t="s">
        <v>199</v>
      </c>
      <c r="C487" s="14" t="s">
        <v>20</v>
      </c>
      <c r="D487" s="15">
        <v>17.228650243293828</v>
      </c>
      <c r="E487" s="16">
        <v>63699.665833333333</v>
      </c>
      <c r="F487" s="16">
        <v>0</v>
      </c>
      <c r="G487" s="16">
        <v>2410.702406067031</v>
      </c>
      <c r="H487" s="16">
        <v>2410.702406067031</v>
      </c>
      <c r="I487" s="16">
        <v>66110.36823940037</v>
      </c>
      <c r="J487" s="16">
        <v>0</v>
      </c>
      <c r="K487" s="16">
        <v>1646.1482050194827</v>
      </c>
      <c r="L487" s="16">
        <v>13026.970264482477</v>
      </c>
      <c r="M487" s="16">
        <v>80783.486708902332</v>
      </c>
      <c r="N487" s="16">
        <v>0</v>
      </c>
      <c r="O487" s="16">
        <v>80783.486708902303</v>
      </c>
      <c r="P487" s="17">
        <v>503.85758566021536</v>
      </c>
    </row>
    <row r="488" spans="1:16" x14ac:dyDescent="0.3">
      <c r="A488" s="18" t="s">
        <v>198</v>
      </c>
      <c r="B488" s="19" t="s">
        <v>199</v>
      </c>
      <c r="C488" s="19" t="s">
        <v>23</v>
      </c>
      <c r="D488" s="20">
        <v>12.363750243293826</v>
      </c>
      <c r="E488" s="21">
        <v>63699.665833333333</v>
      </c>
      <c r="F488" s="21">
        <v>0</v>
      </c>
      <c r="G488" s="21">
        <v>2383.8453555612914</v>
      </c>
      <c r="H488" s="21">
        <v>2383.8453555612914</v>
      </c>
      <c r="I488" s="21">
        <v>66083.511188894627</v>
      </c>
      <c r="J488" s="21">
        <v>0</v>
      </c>
      <c r="K488" s="21">
        <v>1645.4794644473225</v>
      </c>
      <c r="L488" s="21">
        <v>13031.447679392315</v>
      </c>
      <c r="M488" s="21">
        <v>80760.438332734266</v>
      </c>
      <c r="N488" s="21">
        <v>0</v>
      </c>
      <c r="O488" s="21">
        <v>80760.438332734237</v>
      </c>
      <c r="P488" s="22">
        <v>503.71382980561503</v>
      </c>
    </row>
    <row r="489" spans="1:16" x14ac:dyDescent="0.3">
      <c r="A489" s="8" t="s">
        <v>200</v>
      </c>
      <c r="B489" s="9" t="s">
        <v>20</v>
      </c>
      <c r="C489" s="9" t="s">
        <v>20</v>
      </c>
      <c r="D489" s="10">
        <v>850.59079388682972</v>
      </c>
      <c r="E489" s="11">
        <v>36252.454831123418</v>
      </c>
      <c r="F489" s="11">
        <v>56.340334676107545</v>
      </c>
      <c r="G489" s="11">
        <v>3684.1556392590564</v>
      </c>
      <c r="H489" s="11">
        <v>3740.4959739351639</v>
      </c>
      <c r="I489" s="11">
        <v>39992.950805058579</v>
      </c>
      <c r="J489" s="11">
        <v>0.62181430114488989</v>
      </c>
      <c r="K489" s="11">
        <v>991.840629446565</v>
      </c>
      <c r="L489" s="11">
        <v>6895.9244546405007</v>
      </c>
      <c r="M489" s="11">
        <v>47881.337703446792</v>
      </c>
      <c r="N489" s="11">
        <v>0</v>
      </c>
      <c r="O489" s="11">
        <v>47881.337703446938</v>
      </c>
      <c r="P489" s="12">
        <v>298.64241067452622</v>
      </c>
    </row>
    <row r="490" spans="1:16" x14ac:dyDescent="0.3">
      <c r="A490" s="13" t="s">
        <v>200</v>
      </c>
      <c r="B490" s="14" t="s">
        <v>201</v>
      </c>
      <c r="C490" s="14" t="s">
        <v>20</v>
      </c>
      <c r="D490" s="15">
        <v>850.59079388682972</v>
      </c>
      <c r="E490" s="16">
        <v>36252.454831123418</v>
      </c>
      <c r="F490" s="16">
        <v>56.340334676107545</v>
      </c>
      <c r="G490" s="16">
        <v>3684.1556392590564</v>
      </c>
      <c r="H490" s="16">
        <v>3740.4959739351639</v>
      </c>
      <c r="I490" s="16">
        <v>39992.950805058579</v>
      </c>
      <c r="J490" s="16">
        <v>0.62181430114488989</v>
      </c>
      <c r="K490" s="16">
        <v>991.840629446565</v>
      </c>
      <c r="L490" s="16">
        <v>6895.9244546405007</v>
      </c>
      <c r="M490" s="16">
        <v>47881.337703446792</v>
      </c>
      <c r="N490" s="16">
        <v>0</v>
      </c>
      <c r="O490" s="16">
        <v>47881.337703446938</v>
      </c>
      <c r="P490" s="17">
        <v>298.64241067452622</v>
      </c>
    </row>
    <row r="491" spans="1:16" x14ac:dyDescent="0.3">
      <c r="A491" s="18" t="s">
        <v>200</v>
      </c>
      <c r="B491" s="19" t="s">
        <v>201</v>
      </c>
      <c r="C491" s="19" t="s">
        <v>23</v>
      </c>
      <c r="D491" s="20">
        <v>611.02610925727004</v>
      </c>
      <c r="E491" s="21">
        <v>36218.433777204227</v>
      </c>
      <c r="F491" s="21">
        <v>58.640620191425441</v>
      </c>
      <c r="G491" s="21">
        <v>3418.6995258503307</v>
      </c>
      <c r="H491" s="21">
        <v>3477.3401460417563</v>
      </c>
      <c r="I491" s="21">
        <v>39695.773923245986</v>
      </c>
      <c r="J491" s="21">
        <v>0.86560870648216592</v>
      </c>
      <c r="K491" s="21">
        <v>984.47668866736785</v>
      </c>
      <c r="L491" s="21">
        <v>6871.9897077873111</v>
      </c>
      <c r="M491" s="21">
        <v>47553.105928407145</v>
      </c>
      <c r="N491" s="21">
        <v>0</v>
      </c>
      <c r="O491" s="21">
        <v>47553.105928407371</v>
      </c>
      <c r="P491" s="22">
        <v>296.59518448454526</v>
      </c>
    </row>
    <row r="492" spans="1:16" x14ac:dyDescent="0.3">
      <c r="A492" s="18" t="s">
        <v>200</v>
      </c>
      <c r="B492" s="19" t="s">
        <v>201</v>
      </c>
      <c r="C492" s="19" t="s">
        <v>24</v>
      </c>
      <c r="D492" s="20">
        <v>239.56468462955971</v>
      </c>
      <c r="E492" s="21">
        <v>36339.227855458012</v>
      </c>
      <c r="F492" s="21">
        <v>50.473299178872487</v>
      </c>
      <c r="G492" s="21">
        <v>4361.2196080385211</v>
      </c>
      <c r="H492" s="21">
        <v>4411.6929072173934</v>
      </c>
      <c r="I492" s="21">
        <v>40750.9207626754</v>
      </c>
      <c r="J492" s="21">
        <v>0</v>
      </c>
      <c r="K492" s="21">
        <v>1010.6228639402319</v>
      </c>
      <c r="L492" s="21">
        <v>6956.9716631152232</v>
      </c>
      <c r="M492" s="21">
        <v>48718.515289730858</v>
      </c>
      <c r="N492" s="21">
        <v>0</v>
      </c>
      <c r="O492" s="21">
        <v>48718.5152897308</v>
      </c>
      <c r="P492" s="22">
        <v>303.86400105863441</v>
      </c>
    </row>
    <row r="493" spans="1:16" x14ac:dyDescent="0.3">
      <c r="A493" s="23" t="s">
        <v>25</v>
      </c>
      <c r="B493" s="24" t="s">
        <v>201</v>
      </c>
      <c r="C493" s="24"/>
      <c r="D493" s="25"/>
      <c r="E493" s="26">
        <f>E491/E492</f>
        <v>0.99667593162038959</v>
      </c>
      <c r="F493" s="26">
        <f t="shared" ref="F493:P493" si="84">F491/F492</f>
        <v>1.1618146850993187</v>
      </c>
      <c r="G493" s="26">
        <f t="shared" si="84"/>
        <v>0.78388612202628949</v>
      </c>
      <c r="H493" s="26">
        <f t="shared" si="84"/>
        <v>0.78820992738477669</v>
      </c>
      <c r="I493" s="26">
        <f t="shared" si="84"/>
        <v>0.9741074110797554</v>
      </c>
      <c r="J493" s="26">
        <v>0</v>
      </c>
      <c r="K493" s="26">
        <f t="shared" si="84"/>
        <v>0.97412865253124692</v>
      </c>
      <c r="L493" s="26">
        <f t="shared" si="84"/>
        <v>0.98778463396962313</v>
      </c>
      <c r="M493" s="26">
        <f t="shared" si="84"/>
        <v>0.97607871762115539</v>
      </c>
      <c r="N493" s="26">
        <v>0</v>
      </c>
      <c r="O493" s="26">
        <f t="shared" si="84"/>
        <v>0.97607871762116116</v>
      </c>
      <c r="P493" s="27">
        <f t="shared" si="84"/>
        <v>0.97607871762115528</v>
      </c>
    </row>
    <row r="494" spans="1:16" x14ac:dyDescent="0.3">
      <c r="A494" s="8" t="s">
        <v>202</v>
      </c>
      <c r="B494" s="9" t="s">
        <v>20</v>
      </c>
      <c r="C494" s="9" t="s">
        <v>20</v>
      </c>
      <c r="D494" s="10">
        <v>18.176534684965688</v>
      </c>
      <c r="E494" s="11">
        <v>34460.700073441789</v>
      </c>
      <c r="F494" s="11">
        <v>237.2124321126141</v>
      </c>
      <c r="G494" s="11">
        <v>3383.4155445959295</v>
      </c>
      <c r="H494" s="11">
        <v>3620.6279767085434</v>
      </c>
      <c r="I494" s="11">
        <v>38081.328050150332</v>
      </c>
      <c r="J494" s="11">
        <v>5.2305551385950402</v>
      </c>
      <c r="K494" s="11">
        <v>1026.2447052819577</v>
      </c>
      <c r="L494" s="11">
        <v>5067.6809281362703</v>
      </c>
      <c r="M494" s="11">
        <v>44180.484238707155</v>
      </c>
      <c r="N494" s="11">
        <v>0</v>
      </c>
      <c r="O494" s="11">
        <v>44180.484238707155</v>
      </c>
      <c r="P494" s="12">
        <v>275.55968464234485</v>
      </c>
    </row>
    <row r="495" spans="1:16" x14ac:dyDescent="0.3">
      <c r="A495" s="13" t="s">
        <v>202</v>
      </c>
      <c r="B495" s="14" t="s">
        <v>202</v>
      </c>
      <c r="C495" s="14" t="s">
        <v>20</v>
      </c>
      <c r="D495" s="15">
        <v>17.960234684965691</v>
      </c>
      <c r="E495" s="16">
        <v>34736.465922423034</v>
      </c>
      <c r="F495" s="16">
        <v>240.06924606666047</v>
      </c>
      <c r="G495" s="16">
        <v>3424.162939890753</v>
      </c>
      <c r="H495" s="16">
        <v>3664.2321859574135</v>
      </c>
      <c r="I495" s="16">
        <v>38400.698108380449</v>
      </c>
      <c r="J495" s="16">
        <v>5.2935481393170827</v>
      </c>
      <c r="K495" s="16">
        <v>1037.211512407009</v>
      </c>
      <c r="L495" s="16">
        <v>5128.7123903628426</v>
      </c>
      <c r="M495" s="16">
        <v>44571.91555928962</v>
      </c>
      <c r="N495" s="16">
        <v>0</v>
      </c>
      <c r="O495" s="16">
        <v>44571.91555928962</v>
      </c>
      <c r="P495" s="17">
        <v>278.00109498714909</v>
      </c>
    </row>
    <row r="496" spans="1:16" x14ac:dyDescent="0.3">
      <c r="A496" s="18" t="s">
        <v>202</v>
      </c>
      <c r="B496" s="19" t="s">
        <v>202</v>
      </c>
      <c r="C496" s="19" t="s">
        <v>23</v>
      </c>
      <c r="D496" s="20">
        <v>11.432502682470368</v>
      </c>
      <c r="E496" s="21">
        <v>33382.455835072557</v>
      </c>
      <c r="F496" s="21">
        <v>0</v>
      </c>
      <c r="G496" s="21">
        <v>2253.2371708513497</v>
      </c>
      <c r="H496" s="21">
        <v>2253.2371708513497</v>
      </c>
      <c r="I496" s="21">
        <v>35635.693005923909</v>
      </c>
      <c r="J496" s="21">
        <v>0</v>
      </c>
      <c r="K496" s="21">
        <v>953.53121228362693</v>
      </c>
      <c r="L496" s="21">
        <v>4654.2590218341738</v>
      </c>
      <c r="M496" s="21">
        <v>41243.483240041707</v>
      </c>
      <c r="N496" s="21">
        <v>0</v>
      </c>
      <c r="O496" s="21">
        <v>41243.483240041707</v>
      </c>
      <c r="P496" s="22">
        <v>257.24121025411154</v>
      </c>
    </row>
    <row r="497" spans="1:16" x14ac:dyDescent="0.3">
      <c r="A497" s="18" t="s">
        <v>202</v>
      </c>
      <c r="B497" s="19" t="s">
        <v>202</v>
      </c>
      <c r="C497" s="19" t="s">
        <v>24</v>
      </c>
      <c r="D497" s="20">
        <v>6.5277320024953216</v>
      </c>
      <c r="E497" s="21">
        <v>37107.844519125385</v>
      </c>
      <c r="F497" s="21">
        <v>660.52037650316959</v>
      </c>
      <c r="G497" s="21">
        <v>5474.8923494926539</v>
      </c>
      <c r="H497" s="21">
        <v>6135.4127259958232</v>
      </c>
      <c r="I497" s="21">
        <v>43243.257245121211</v>
      </c>
      <c r="J497" s="21">
        <v>14.56453280587424</v>
      </c>
      <c r="K497" s="21">
        <v>1183.7670473561752</v>
      </c>
      <c r="L497" s="21">
        <v>5959.657871325855</v>
      </c>
      <c r="M497" s="21">
        <v>50401.246696609116</v>
      </c>
      <c r="N497" s="21">
        <v>0</v>
      </c>
      <c r="O497" s="21">
        <v>50401.246696609116</v>
      </c>
      <c r="P497" s="22">
        <v>314.3594255386335</v>
      </c>
    </row>
    <row r="498" spans="1:16" x14ac:dyDescent="0.3">
      <c r="A498" s="23" t="s">
        <v>25</v>
      </c>
      <c r="B498" s="24" t="s">
        <v>202</v>
      </c>
      <c r="C498" s="24"/>
      <c r="D498" s="25"/>
      <c r="E498" s="26">
        <f>E496/E497</f>
        <v>0.89960643814456098</v>
      </c>
      <c r="F498" s="26">
        <f t="shared" ref="F498:P498" si="85">F496/F497</f>
        <v>0</v>
      </c>
      <c r="G498" s="26">
        <f t="shared" si="85"/>
        <v>0.41155826033002313</v>
      </c>
      <c r="H498" s="26">
        <f t="shared" si="85"/>
        <v>0.36725111601773008</v>
      </c>
      <c r="I498" s="26">
        <f t="shared" si="85"/>
        <v>0.82407513393187781</v>
      </c>
      <c r="J498" s="26">
        <f t="shared" si="85"/>
        <v>0</v>
      </c>
      <c r="K498" s="26">
        <f t="shared" si="85"/>
        <v>0.80550579137444578</v>
      </c>
      <c r="L498" s="26">
        <f t="shared" si="85"/>
        <v>0.78096077364231864</v>
      </c>
      <c r="M498" s="26">
        <f t="shared" si="85"/>
        <v>0.8183028385846749</v>
      </c>
      <c r="N498" s="26">
        <v>0</v>
      </c>
      <c r="O498" s="26">
        <f t="shared" si="85"/>
        <v>0.8183028385846749</v>
      </c>
      <c r="P498" s="27">
        <f t="shared" si="85"/>
        <v>0.8183028385846749</v>
      </c>
    </row>
    <row r="499" spans="1:16" x14ac:dyDescent="0.3">
      <c r="C499" s="28"/>
    </row>
  </sheetData>
  <sheetProtection algorithmName="SHA-512" hashValue="MPpQyX6Y/tygsKPMA8UkAJd6R+FGfrtQGEBrmYwonX4ouNdOrD4gtSi7IEQtxfuIydoJwxOf7wooENB/FvA+sA==" saltValue="Ri8QZlC/hrG4L0sX75KHIA==" spinCount="100000" sheet="1" objects="1" scenarios="1" autoFilter="0"/>
  <autoFilter ref="A5:P498" xr:uid="{AA693C90-146B-46E0-8E05-688228914C35}"/>
  <pageMargins left="0.29527559055118113" right="0.29527559055118113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Ismiris</dc:creator>
  <cp:lastModifiedBy>Thomas Ismiris</cp:lastModifiedBy>
  <dcterms:created xsi:type="dcterms:W3CDTF">2026-07-07T07:18:54Z</dcterms:created>
  <dcterms:modified xsi:type="dcterms:W3CDTF">2026-07-07T07:19:49Z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fb32dc-8f42-492a-a4fb-4bff74e7db62_Enabled">
    <vt:lpwstr>true</vt:lpwstr>
  </property>
  <property fmtid="{D5CDD505-2E9C-101B-9397-08002B2CF9AE}" pid="3" name="MSIP_Label_b2fb32dc-8f42-492a-a4fb-4bff74e7db62_SetDate">
    <vt:lpwstr>2026-07-07T07:19:49Z</vt:lpwstr>
  </property>
  <property fmtid="{D5CDD505-2E9C-101B-9397-08002B2CF9AE}" pid="4" name="MSIP_Label_b2fb32dc-8f42-492a-a4fb-4bff74e7db62_Method">
    <vt:lpwstr>Privileged</vt:lpwstr>
  </property>
  <property fmtid="{D5CDD505-2E9C-101B-9397-08002B2CF9AE}" pid="5" name="MSIP_Label_b2fb32dc-8f42-492a-a4fb-4bff74e7db62_Name">
    <vt:lpwstr>b2fb32dc-8f42-492a-a4fb-4bff74e7db62</vt:lpwstr>
  </property>
  <property fmtid="{D5CDD505-2E9C-101B-9397-08002B2CF9AE}" pid="6" name="MSIP_Label_b2fb32dc-8f42-492a-a4fb-4bff74e7db62_SiteId">
    <vt:lpwstr>769058ab-4487-418f-8b6c-f4b48243edd7</vt:lpwstr>
  </property>
  <property fmtid="{D5CDD505-2E9C-101B-9397-08002B2CF9AE}" pid="7" name="MSIP_Label_b2fb32dc-8f42-492a-a4fb-4bff74e7db62_ActionId">
    <vt:lpwstr>46b0d10f-1466-49dc-9ef7-efffd93700aa</vt:lpwstr>
  </property>
  <property fmtid="{D5CDD505-2E9C-101B-9397-08002B2CF9AE}" pid="8" name="MSIP_Label_b2fb32dc-8f42-492a-a4fb-4bff74e7db62_ContentBits">
    <vt:lpwstr>0</vt:lpwstr>
  </property>
  <property fmtid="{D5CDD505-2E9C-101B-9397-08002B2CF9AE}" pid="9" name="MSIP_Label_b2fb32dc-8f42-492a-a4fb-4bff74e7db62_Tag">
    <vt:lpwstr>10, 0, 1, 1</vt:lpwstr>
  </property>
</Properties>
</file>